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共有\01_管理\管理課\長屋・小窪\指定請求書\ダイキューからHPへ\"/>
    </mc:Choice>
  </mc:AlternateContent>
  <xr:revisionPtr revIDLastSave="0" documentId="13_ncr:1_{457525D2-CC94-4D39-BA5B-2F198123E970}" xr6:coauthVersionLast="47" xr6:coauthVersionMax="47" xr10:uidLastSave="{00000000-0000-0000-0000-000000000000}"/>
  <bookViews>
    <workbookView xWindow="-120" yWindow="-120" windowWidth="19440" windowHeight="15000" xr2:uid="{3E5FAA2B-509D-47E0-8A2C-03FECB4CEBDB}"/>
  </bookViews>
  <sheets>
    <sheet name="請求書(入力フォーム)" sheetId="9" r:id="rId1"/>
    <sheet name="内訳書(入力フォーム)" sheetId="10" r:id="rId2"/>
    <sheet name="①請求書(提出用)" sheetId="5" r:id="rId3"/>
    <sheet name="②内訳書(提出用)" sheetId="8" r:id="rId4"/>
    <sheet name="Sheet1" sheetId="11" state="hidden" r:id="rId5"/>
  </sheets>
  <calcPr calcId="181029"/>
</workbook>
</file>

<file path=xl/calcChain.xml><?xml version="1.0" encoding="utf-8"?>
<calcChain xmlns="http://schemas.openxmlformats.org/spreadsheetml/2006/main">
  <c r="S20" i="9" l="1"/>
  <c r="S21" i="9"/>
  <c r="S22" i="9"/>
  <c r="S23" i="9"/>
  <c r="S24" i="9"/>
  <c r="S25" i="9"/>
  <c r="S26" i="9"/>
  <c r="S27" i="9"/>
  <c r="S28" i="9"/>
  <c r="S19" i="9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09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61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13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65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17" i="10"/>
  <c r="S36" i="5"/>
  <c r="R42" i="10"/>
  <c r="D23" i="5"/>
  <c r="V20" i="5"/>
  <c r="V21" i="5"/>
  <c r="V22" i="5"/>
  <c r="D20" i="5"/>
  <c r="R1" i="5"/>
  <c r="R1" i="10"/>
  <c r="R10" i="5"/>
  <c r="S10" i="5"/>
  <c r="C9" i="5" l="1"/>
  <c r="C7" i="10"/>
  <c r="C7" i="8"/>
  <c r="C151" i="8" s="1"/>
  <c r="M186" i="10"/>
  <c r="M185" i="10"/>
  <c r="M90" i="10"/>
  <c r="R90" i="10" s="1"/>
  <c r="M89" i="10"/>
  <c r="M88" i="10"/>
  <c r="R49" i="10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09" i="8"/>
  <c r="D209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61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D113" i="8"/>
  <c r="B113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D65" i="8"/>
  <c r="B65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17" i="8"/>
  <c r="C206" i="10"/>
  <c r="C205" i="10"/>
  <c r="C204" i="10"/>
  <c r="C203" i="10"/>
  <c r="C202" i="10"/>
  <c r="D201" i="10"/>
  <c r="C197" i="10"/>
  <c r="I196" i="10"/>
  <c r="C196" i="10"/>
  <c r="C158" i="10"/>
  <c r="C157" i="10"/>
  <c r="C156" i="10"/>
  <c r="C155" i="10"/>
  <c r="C154" i="10"/>
  <c r="D153" i="10"/>
  <c r="C149" i="10"/>
  <c r="I148" i="10"/>
  <c r="C148" i="10"/>
  <c r="C110" i="10"/>
  <c r="C109" i="10"/>
  <c r="C108" i="10"/>
  <c r="C107" i="10"/>
  <c r="C106" i="10"/>
  <c r="D105" i="10"/>
  <c r="C101" i="10"/>
  <c r="I100" i="10"/>
  <c r="C100" i="10"/>
  <c r="C62" i="10"/>
  <c r="C61" i="10"/>
  <c r="C60" i="10"/>
  <c r="C59" i="10"/>
  <c r="C58" i="10"/>
  <c r="D57" i="10"/>
  <c r="C53" i="10"/>
  <c r="I52" i="10"/>
  <c r="C52" i="10"/>
  <c r="L228" i="10"/>
  <c r="L227" i="10"/>
  <c r="L226" i="10"/>
  <c r="L225" i="10"/>
  <c r="L224" i="10"/>
  <c r="L223" i="10"/>
  <c r="L222" i="10"/>
  <c r="L221" i="10"/>
  <c r="L220" i="10"/>
  <c r="L219" i="10"/>
  <c r="L218" i="10"/>
  <c r="M233" i="10"/>
  <c r="L217" i="10"/>
  <c r="L216" i="10"/>
  <c r="L215" i="10"/>
  <c r="L214" i="10"/>
  <c r="L213" i="10"/>
  <c r="L212" i="10"/>
  <c r="M234" i="10"/>
  <c r="L211" i="10"/>
  <c r="M232" i="10"/>
  <c r="L210" i="10"/>
  <c r="L209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32" i="10"/>
  <c r="L131" i="10"/>
  <c r="L130" i="10"/>
  <c r="L129" i="10"/>
  <c r="L128" i="10"/>
  <c r="L127" i="10"/>
  <c r="L126" i="10"/>
  <c r="L125" i="10"/>
  <c r="L124" i="10"/>
  <c r="L123" i="10"/>
  <c r="L122" i="10"/>
  <c r="M137" i="10"/>
  <c r="L121" i="10"/>
  <c r="L120" i="10"/>
  <c r="L119" i="10"/>
  <c r="L118" i="10"/>
  <c r="L117" i="10"/>
  <c r="L116" i="10"/>
  <c r="M138" i="10"/>
  <c r="L115" i="10"/>
  <c r="M136" i="10"/>
  <c r="L114" i="10"/>
  <c r="L113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C55" i="8" l="1"/>
  <c r="S181" i="10"/>
  <c r="M184" i="10"/>
  <c r="R138" i="10"/>
  <c r="R186" i="10" s="1"/>
  <c r="R234" i="10" s="1"/>
  <c r="S85" i="10"/>
  <c r="S229" i="10"/>
  <c r="S133" i="10"/>
  <c r="C55" i="10"/>
  <c r="C199" i="10"/>
  <c r="C151" i="10"/>
  <c r="C103" i="10"/>
  <c r="C199" i="8"/>
  <c r="C103" i="8"/>
  <c r="R145" i="10"/>
  <c r="R1" i="8"/>
  <c r="R49" i="8" s="1"/>
  <c r="R193" i="10"/>
  <c r="R97" i="10"/>
  <c r="D29" i="5"/>
  <c r="D28" i="5"/>
  <c r="D27" i="5"/>
  <c r="D26" i="5"/>
  <c r="D25" i="5"/>
  <c r="D24" i="5"/>
  <c r="D22" i="5"/>
  <c r="D21" i="5"/>
  <c r="P15" i="5"/>
  <c r="R97" i="8" l="1"/>
  <c r="R145" i="8"/>
  <c r="R193" i="8"/>
  <c r="Q12" i="5"/>
  <c r="N35" i="9"/>
  <c r="N36" i="5" s="1"/>
  <c r="C7" i="5"/>
  <c r="I6" i="5"/>
  <c r="C6" i="5"/>
  <c r="C5" i="10"/>
  <c r="C5" i="8" s="1"/>
  <c r="I4" i="10"/>
  <c r="C4" i="10"/>
  <c r="C4" i="8" s="1"/>
  <c r="C11" i="10"/>
  <c r="C11" i="8" s="1"/>
  <c r="C10" i="10"/>
  <c r="D9" i="10"/>
  <c r="D11" i="5"/>
  <c r="C12" i="5"/>
  <c r="B20" i="5"/>
  <c r="C12" i="10"/>
  <c r="C13" i="10"/>
  <c r="C14" i="10"/>
  <c r="L17" i="10"/>
  <c r="L18" i="10"/>
  <c r="L19" i="10"/>
  <c r="L20" i="10"/>
  <c r="R40" i="10"/>
  <c r="R88" i="10" s="1"/>
  <c r="R136" i="10" s="1"/>
  <c r="R184" i="10" s="1"/>
  <c r="R232" i="10" s="1"/>
  <c r="L21" i="10"/>
  <c r="L22" i="10"/>
  <c r="L23" i="10"/>
  <c r="L24" i="10"/>
  <c r="R41" i="10"/>
  <c r="R89" i="10" s="1"/>
  <c r="R137" i="10" s="1"/>
  <c r="R185" i="10" s="1"/>
  <c r="R233" i="10" s="1"/>
  <c r="L25" i="10"/>
  <c r="L26" i="10"/>
  <c r="L27" i="10"/>
  <c r="L28" i="10"/>
  <c r="L29" i="10"/>
  <c r="L30" i="10"/>
  <c r="L31" i="10"/>
  <c r="L32" i="10"/>
  <c r="L33" i="10"/>
  <c r="L34" i="10"/>
  <c r="L35" i="10"/>
  <c r="L36" i="10"/>
  <c r="S66" i="8"/>
  <c r="S67" i="8"/>
  <c r="S68" i="8"/>
  <c r="S70" i="8"/>
  <c r="S71" i="8"/>
  <c r="S73" i="8"/>
  <c r="S74" i="8"/>
  <c r="S76" i="8"/>
  <c r="S77" i="8"/>
  <c r="S79" i="8"/>
  <c r="S80" i="8"/>
  <c r="S82" i="8"/>
  <c r="S84" i="8"/>
  <c r="S113" i="8"/>
  <c r="S114" i="8"/>
  <c r="S115" i="8"/>
  <c r="S117" i="8"/>
  <c r="S118" i="8"/>
  <c r="S120" i="8"/>
  <c r="S121" i="8"/>
  <c r="S123" i="8"/>
  <c r="S124" i="8"/>
  <c r="S126" i="8"/>
  <c r="S127" i="8"/>
  <c r="S129" i="8"/>
  <c r="S130" i="8"/>
  <c r="S132" i="8"/>
  <c r="S161" i="8"/>
  <c r="S162" i="8"/>
  <c r="S163" i="8"/>
  <c r="S164" i="8"/>
  <c r="S165" i="8"/>
  <c r="S167" i="8"/>
  <c r="S168" i="8"/>
  <c r="S169" i="8"/>
  <c r="S170" i="8"/>
  <c r="S171" i="8"/>
  <c r="S172" i="8"/>
  <c r="S173" i="8"/>
  <c r="S174" i="8"/>
  <c r="S176" i="8"/>
  <c r="S177" i="8"/>
  <c r="S179" i="8"/>
  <c r="S180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221" i="8"/>
  <c r="S222" i="8"/>
  <c r="S223" i="8"/>
  <c r="S224" i="8"/>
  <c r="S225" i="8"/>
  <c r="S227" i="8"/>
  <c r="S228" i="8"/>
  <c r="L19" i="9"/>
  <c r="L20" i="9"/>
  <c r="N34" i="9"/>
  <c r="L21" i="9"/>
  <c r="L22" i="9"/>
  <c r="L23" i="9"/>
  <c r="L24" i="9"/>
  <c r="N33" i="9"/>
  <c r="L25" i="9"/>
  <c r="L26" i="9"/>
  <c r="L27" i="9"/>
  <c r="L28" i="9"/>
  <c r="S83" i="8"/>
  <c r="S166" i="8"/>
  <c r="S175" i="8"/>
  <c r="V228" i="8"/>
  <c r="L228" i="8" s="1"/>
  <c r="P228" i="8"/>
  <c r="O228" i="8"/>
  <c r="M228" i="8"/>
  <c r="V227" i="8"/>
  <c r="L227" i="8" s="1"/>
  <c r="P227" i="8"/>
  <c r="O227" i="8"/>
  <c r="M227" i="8"/>
  <c r="V226" i="8"/>
  <c r="L226" i="8" s="1"/>
  <c r="S226" i="8"/>
  <c r="P226" i="8"/>
  <c r="O226" i="8"/>
  <c r="M226" i="8"/>
  <c r="V225" i="8"/>
  <c r="L225" i="8" s="1"/>
  <c r="P225" i="8"/>
  <c r="O225" i="8"/>
  <c r="M225" i="8"/>
  <c r="V224" i="8"/>
  <c r="L224" i="8" s="1"/>
  <c r="P224" i="8"/>
  <c r="O224" i="8"/>
  <c r="M224" i="8"/>
  <c r="V223" i="8"/>
  <c r="L223" i="8" s="1"/>
  <c r="P223" i="8"/>
  <c r="O223" i="8"/>
  <c r="M223" i="8"/>
  <c r="V222" i="8"/>
  <c r="L222" i="8" s="1"/>
  <c r="P222" i="8"/>
  <c r="O222" i="8"/>
  <c r="M222" i="8"/>
  <c r="V221" i="8"/>
  <c r="L221" i="8" s="1"/>
  <c r="P221" i="8"/>
  <c r="O221" i="8"/>
  <c r="M221" i="8"/>
  <c r="V220" i="8"/>
  <c r="L220" i="8" s="1"/>
  <c r="P220" i="8"/>
  <c r="O220" i="8"/>
  <c r="M220" i="8"/>
  <c r="V219" i="8"/>
  <c r="L219" i="8" s="1"/>
  <c r="P219" i="8"/>
  <c r="O219" i="8"/>
  <c r="M219" i="8"/>
  <c r="V218" i="8"/>
  <c r="L218" i="8" s="1"/>
  <c r="P218" i="8"/>
  <c r="O218" i="8"/>
  <c r="M218" i="8"/>
  <c r="V217" i="8"/>
  <c r="L217" i="8" s="1"/>
  <c r="P217" i="8"/>
  <c r="O217" i="8"/>
  <c r="M217" i="8"/>
  <c r="V216" i="8"/>
  <c r="L216" i="8" s="1"/>
  <c r="P216" i="8"/>
  <c r="O216" i="8"/>
  <c r="M216" i="8"/>
  <c r="V215" i="8"/>
  <c r="L215" i="8" s="1"/>
  <c r="P215" i="8"/>
  <c r="O215" i="8"/>
  <c r="M215" i="8"/>
  <c r="V214" i="8"/>
  <c r="L214" i="8" s="1"/>
  <c r="P214" i="8"/>
  <c r="O214" i="8"/>
  <c r="M214" i="8"/>
  <c r="V213" i="8"/>
  <c r="L213" i="8" s="1"/>
  <c r="P213" i="8"/>
  <c r="O213" i="8"/>
  <c r="M213" i="8"/>
  <c r="V212" i="8"/>
  <c r="L212" i="8" s="1"/>
  <c r="P212" i="8"/>
  <c r="O212" i="8"/>
  <c r="M212" i="8"/>
  <c r="V211" i="8"/>
  <c r="L211" i="8" s="1"/>
  <c r="P211" i="8"/>
  <c r="O211" i="8"/>
  <c r="M211" i="8"/>
  <c r="V210" i="8"/>
  <c r="L210" i="8" s="1"/>
  <c r="P210" i="8"/>
  <c r="O210" i="8"/>
  <c r="M210" i="8"/>
  <c r="V209" i="8"/>
  <c r="L209" i="8" s="1"/>
  <c r="P209" i="8"/>
  <c r="O209" i="8"/>
  <c r="M209" i="8"/>
  <c r="V180" i="8"/>
  <c r="L180" i="8" s="1"/>
  <c r="P180" i="8"/>
  <c r="O180" i="8"/>
  <c r="M180" i="8"/>
  <c r="V179" i="8"/>
  <c r="L179" i="8" s="1"/>
  <c r="P179" i="8"/>
  <c r="O179" i="8"/>
  <c r="M179" i="8"/>
  <c r="V178" i="8"/>
  <c r="L178" i="8" s="1"/>
  <c r="S178" i="8"/>
  <c r="P178" i="8"/>
  <c r="O178" i="8"/>
  <c r="M178" i="8"/>
  <c r="V177" i="8"/>
  <c r="L177" i="8" s="1"/>
  <c r="P177" i="8"/>
  <c r="O177" i="8"/>
  <c r="M177" i="8"/>
  <c r="V176" i="8"/>
  <c r="L176" i="8" s="1"/>
  <c r="P176" i="8"/>
  <c r="O176" i="8"/>
  <c r="M176" i="8"/>
  <c r="V175" i="8"/>
  <c r="L175" i="8" s="1"/>
  <c r="P175" i="8"/>
  <c r="O175" i="8"/>
  <c r="M175" i="8"/>
  <c r="V174" i="8"/>
  <c r="L174" i="8" s="1"/>
  <c r="P174" i="8"/>
  <c r="O174" i="8"/>
  <c r="M174" i="8"/>
  <c r="V173" i="8"/>
  <c r="L173" i="8" s="1"/>
  <c r="P173" i="8"/>
  <c r="O173" i="8"/>
  <c r="M173" i="8"/>
  <c r="V172" i="8"/>
  <c r="L172" i="8" s="1"/>
  <c r="P172" i="8"/>
  <c r="O172" i="8"/>
  <c r="M172" i="8"/>
  <c r="V171" i="8"/>
  <c r="L171" i="8" s="1"/>
  <c r="P171" i="8"/>
  <c r="O171" i="8"/>
  <c r="M171" i="8"/>
  <c r="V170" i="8"/>
  <c r="L170" i="8" s="1"/>
  <c r="P170" i="8"/>
  <c r="O170" i="8"/>
  <c r="M170" i="8"/>
  <c r="V169" i="8"/>
  <c r="L169" i="8" s="1"/>
  <c r="P169" i="8"/>
  <c r="O169" i="8"/>
  <c r="M169" i="8"/>
  <c r="V168" i="8"/>
  <c r="L168" i="8" s="1"/>
  <c r="P168" i="8"/>
  <c r="O168" i="8"/>
  <c r="M168" i="8"/>
  <c r="V167" i="8"/>
  <c r="L167" i="8" s="1"/>
  <c r="P167" i="8"/>
  <c r="O167" i="8"/>
  <c r="M167" i="8"/>
  <c r="V166" i="8"/>
  <c r="L166" i="8" s="1"/>
  <c r="P166" i="8"/>
  <c r="O166" i="8"/>
  <c r="M166" i="8"/>
  <c r="V165" i="8"/>
  <c r="L165" i="8" s="1"/>
  <c r="P165" i="8"/>
  <c r="O165" i="8"/>
  <c r="M165" i="8"/>
  <c r="V164" i="8"/>
  <c r="L164" i="8" s="1"/>
  <c r="P164" i="8"/>
  <c r="O164" i="8"/>
  <c r="M164" i="8"/>
  <c r="V163" i="8"/>
  <c r="L163" i="8" s="1"/>
  <c r="P163" i="8"/>
  <c r="O163" i="8"/>
  <c r="M163" i="8"/>
  <c r="V162" i="8"/>
  <c r="L162" i="8" s="1"/>
  <c r="P162" i="8"/>
  <c r="O162" i="8"/>
  <c r="M162" i="8"/>
  <c r="V161" i="8"/>
  <c r="P161" i="8"/>
  <c r="O161" i="8"/>
  <c r="M161" i="8"/>
  <c r="V132" i="8"/>
  <c r="L132" i="8" s="1"/>
  <c r="P132" i="8"/>
  <c r="O132" i="8"/>
  <c r="M132" i="8"/>
  <c r="V131" i="8"/>
  <c r="L131" i="8" s="1"/>
  <c r="S131" i="8"/>
  <c r="P131" i="8"/>
  <c r="O131" i="8"/>
  <c r="M131" i="8"/>
  <c r="V130" i="8"/>
  <c r="L130" i="8" s="1"/>
  <c r="P130" i="8"/>
  <c r="O130" i="8"/>
  <c r="M130" i="8"/>
  <c r="V129" i="8"/>
  <c r="L129" i="8" s="1"/>
  <c r="P129" i="8"/>
  <c r="O129" i="8"/>
  <c r="M129" i="8"/>
  <c r="V128" i="8"/>
  <c r="L128" i="8" s="1"/>
  <c r="S128" i="8"/>
  <c r="P128" i="8"/>
  <c r="O128" i="8"/>
  <c r="M128" i="8"/>
  <c r="V127" i="8"/>
  <c r="L127" i="8" s="1"/>
  <c r="P127" i="8"/>
  <c r="O127" i="8"/>
  <c r="M127" i="8"/>
  <c r="V126" i="8"/>
  <c r="L126" i="8" s="1"/>
  <c r="P126" i="8"/>
  <c r="O126" i="8"/>
  <c r="M126" i="8"/>
  <c r="V125" i="8"/>
  <c r="L125" i="8" s="1"/>
  <c r="S125" i="8"/>
  <c r="P125" i="8"/>
  <c r="O125" i="8"/>
  <c r="M125" i="8"/>
  <c r="V124" i="8"/>
  <c r="L124" i="8" s="1"/>
  <c r="P124" i="8"/>
  <c r="O124" i="8"/>
  <c r="M124" i="8"/>
  <c r="V123" i="8"/>
  <c r="L123" i="8" s="1"/>
  <c r="P123" i="8"/>
  <c r="O123" i="8"/>
  <c r="M123" i="8"/>
  <c r="V122" i="8"/>
  <c r="L122" i="8" s="1"/>
  <c r="S122" i="8"/>
  <c r="P122" i="8"/>
  <c r="O122" i="8"/>
  <c r="M122" i="8"/>
  <c r="V121" i="8"/>
  <c r="L121" i="8" s="1"/>
  <c r="P121" i="8"/>
  <c r="O121" i="8"/>
  <c r="M121" i="8"/>
  <c r="V120" i="8"/>
  <c r="L120" i="8" s="1"/>
  <c r="P120" i="8"/>
  <c r="O120" i="8"/>
  <c r="M120" i="8"/>
  <c r="V119" i="8"/>
  <c r="L119" i="8" s="1"/>
  <c r="S119" i="8"/>
  <c r="P119" i="8"/>
  <c r="O119" i="8"/>
  <c r="M119" i="8"/>
  <c r="V118" i="8"/>
  <c r="L118" i="8" s="1"/>
  <c r="P118" i="8"/>
  <c r="O118" i="8"/>
  <c r="M118" i="8"/>
  <c r="V117" i="8"/>
  <c r="L117" i="8" s="1"/>
  <c r="P117" i="8"/>
  <c r="O117" i="8"/>
  <c r="M117" i="8"/>
  <c r="V116" i="8"/>
  <c r="L116" i="8" s="1"/>
  <c r="S116" i="8"/>
  <c r="P116" i="8"/>
  <c r="O116" i="8"/>
  <c r="M116" i="8"/>
  <c r="V115" i="8"/>
  <c r="L115" i="8" s="1"/>
  <c r="P115" i="8"/>
  <c r="O115" i="8"/>
  <c r="M115" i="8"/>
  <c r="V114" i="8"/>
  <c r="L114" i="8" s="1"/>
  <c r="P114" i="8"/>
  <c r="O114" i="8"/>
  <c r="M114" i="8"/>
  <c r="V113" i="8"/>
  <c r="P113" i="8"/>
  <c r="O113" i="8"/>
  <c r="M113" i="8"/>
  <c r="V84" i="8"/>
  <c r="L84" i="8" s="1"/>
  <c r="P84" i="8"/>
  <c r="O84" i="8"/>
  <c r="M84" i="8"/>
  <c r="V83" i="8"/>
  <c r="L83" i="8" s="1"/>
  <c r="P83" i="8"/>
  <c r="O83" i="8"/>
  <c r="M83" i="8"/>
  <c r="V82" i="8"/>
  <c r="L82" i="8" s="1"/>
  <c r="P82" i="8"/>
  <c r="O82" i="8"/>
  <c r="M82" i="8"/>
  <c r="V81" i="8"/>
  <c r="L81" i="8" s="1"/>
  <c r="S81" i="8"/>
  <c r="P81" i="8"/>
  <c r="O81" i="8"/>
  <c r="M81" i="8"/>
  <c r="V80" i="8"/>
  <c r="L80" i="8" s="1"/>
  <c r="P80" i="8"/>
  <c r="O80" i="8"/>
  <c r="M80" i="8"/>
  <c r="V79" i="8"/>
  <c r="L79" i="8" s="1"/>
  <c r="P79" i="8"/>
  <c r="O79" i="8"/>
  <c r="M79" i="8"/>
  <c r="V78" i="8"/>
  <c r="L78" i="8" s="1"/>
  <c r="S78" i="8"/>
  <c r="P78" i="8"/>
  <c r="O78" i="8"/>
  <c r="M78" i="8"/>
  <c r="V77" i="8"/>
  <c r="L77" i="8" s="1"/>
  <c r="P77" i="8"/>
  <c r="O77" i="8"/>
  <c r="M77" i="8"/>
  <c r="V76" i="8"/>
  <c r="L76" i="8" s="1"/>
  <c r="P76" i="8"/>
  <c r="O76" i="8"/>
  <c r="M76" i="8"/>
  <c r="V75" i="8"/>
  <c r="L75" i="8" s="1"/>
  <c r="S75" i="8"/>
  <c r="P75" i="8"/>
  <c r="O75" i="8"/>
  <c r="M75" i="8"/>
  <c r="V74" i="8"/>
  <c r="L74" i="8" s="1"/>
  <c r="P74" i="8"/>
  <c r="O74" i="8"/>
  <c r="M74" i="8"/>
  <c r="V73" i="8"/>
  <c r="L73" i="8" s="1"/>
  <c r="P73" i="8"/>
  <c r="O73" i="8"/>
  <c r="M73" i="8"/>
  <c r="V72" i="8"/>
  <c r="L72" i="8" s="1"/>
  <c r="S72" i="8"/>
  <c r="P72" i="8"/>
  <c r="O72" i="8"/>
  <c r="M72" i="8"/>
  <c r="V71" i="8"/>
  <c r="L71" i="8" s="1"/>
  <c r="P71" i="8"/>
  <c r="O71" i="8"/>
  <c r="M71" i="8"/>
  <c r="V70" i="8"/>
  <c r="L70" i="8" s="1"/>
  <c r="P70" i="8"/>
  <c r="O70" i="8"/>
  <c r="M70" i="8"/>
  <c r="V69" i="8"/>
  <c r="L69" i="8" s="1"/>
  <c r="S69" i="8"/>
  <c r="P69" i="8"/>
  <c r="O69" i="8"/>
  <c r="M69" i="8"/>
  <c r="V68" i="8"/>
  <c r="L68" i="8" s="1"/>
  <c r="P68" i="8"/>
  <c r="O68" i="8"/>
  <c r="M68" i="8"/>
  <c r="V67" i="8"/>
  <c r="L67" i="8" s="1"/>
  <c r="P67" i="8"/>
  <c r="O67" i="8"/>
  <c r="M67" i="8"/>
  <c r="V66" i="8"/>
  <c r="L66" i="8" s="1"/>
  <c r="P66" i="8"/>
  <c r="O66" i="8"/>
  <c r="M66" i="8"/>
  <c r="V65" i="8"/>
  <c r="P65" i="8"/>
  <c r="O65" i="8"/>
  <c r="M65" i="8"/>
  <c r="C14" i="8"/>
  <c r="C110" i="8" s="1"/>
  <c r="C13" i="8"/>
  <c r="C205" i="8" s="1"/>
  <c r="C12" i="8"/>
  <c r="C108" i="8" s="1"/>
  <c r="V19" i="8"/>
  <c r="V20" i="8"/>
  <c r="V21" i="8"/>
  <c r="S33" i="9" l="1"/>
  <c r="S34" i="5" s="1"/>
  <c r="N34" i="5"/>
  <c r="S34" i="9"/>
  <c r="S35" i="5" s="1"/>
  <c r="N35" i="5"/>
  <c r="S37" i="10"/>
  <c r="S38" i="10" s="1"/>
  <c r="S38" i="8" s="1"/>
  <c r="M234" i="8"/>
  <c r="L113" i="8"/>
  <c r="M138" i="8"/>
  <c r="M186" i="8"/>
  <c r="L65" i="8"/>
  <c r="M90" i="8"/>
  <c r="S29" i="9"/>
  <c r="C206" i="8"/>
  <c r="C158" i="8"/>
  <c r="C204" i="8"/>
  <c r="C60" i="8"/>
  <c r="C62" i="8"/>
  <c r="C53" i="8"/>
  <c r="C197" i="8"/>
  <c r="C149" i="8"/>
  <c r="C101" i="8"/>
  <c r="I4" i="8"/>
  <c r="C196" i="8"/>
  <c r="C100" i="8"/>
  <c r="C148" i="8"/>
  <c r="C52" i="8"/>
  <c r="C203" i="8"/>
  <c r="C107" i="8"/>
  <c r="D9" i="8"/>
  <c r="D153" i="8" s="1"/>
  <c r="C155" i="8"/>
  <c r="C59" i="8"/>
  <c r="C61" i="8"/>
  <c r="C157" i="8"/>
  <c r="C109" i="8"/>
  <c r="C156" i="8"/>
  <c r="C10" i="8"/>
  <c r="M233" i="8"/>
  <c r="M137" i="8"/>
  <c r="S181" i="8"/>
  <c r="M184" i="8"/>
  <c r="M232" i="8"/>
  <c r="S65" i="8"/>
  <c r="S85" i="8" s="1"/>
  <c r="S133" i="8"/>
  <c r="S229" i="8"/>
  <c r="M89" i="8"/>
  <c r="L161" i="8"/>
  <c r="M185" i="8"/>
  <c r="M136" i="8"/>
  <c r="S30" i="9" l="1"/>
  <c r="S31" i="9" s="1"/>
  <c r="P5" i="9" s="1"/>
  <c r="S86" i="10"/>
  <c r="S134" i="10" s="1"/>
  <c r="S182" i="10" s="1"/>
  <c r="S230" i="10" s="1"/>
  <c r="S86" i="8"/>
  <c r="S134" i="8" s="1"/>
  <c r="S182" i="8" s="1"/>
  <c r="S230" i="8" s="1"/>
  <c r="M88" i="8"/>
  <c r="I196" i="8"/>
  <c r="I52" i="8"/>
  <c r="I148" i="8"/>
  <c r="I100" i="8"/>
  <c r="D57" i="8"/>
  <c r="D201" i="8"/>
  <c r="D105" i="8"/>
  <c r="C58" i="8"/>
  <c r="C106" i="8"/>
  <c r="C154" i="8"/>
  <c r="C202" i="8"/>
  <c r="V28" i="8"/>
  <c r="L28" i="8" s="1"/>
  <c r="V29" i="8"/>
  <c r="L29" i="8" s="1"/>
  <c r="V30" i="8"/>
  <c r="L30" i="8" s="1"/>
  <c r="V31" i="8"/>
  <c r="L31" i="8" s="1"/>
  <c r="V32" i="8"/>
  <c r="L32" i="8" s="1"/>
  <c r="V33" i="8"/>
  <c r="L33" i="8" s="1"/>
  <c r="S29" i="8"/>
  <c r="S30" i="8"/>
  <c r="S31" i="8"/>
  <c r="S32" i="8"/>
  <c r="S33" i="8"/>
  <c r="S34" i="8"/>
  <c r="V18" i="8"/>
  <c r="L18" i="8" s="1"/>
  <c r="L19" i="8"/>
  <c r="V22" i="8"/>
  <c r="L22" i="8" s="1"/>
  <c r="V23" i="8"/>
  <c r="L23" i="8" s="1"/>
  <c r="V24" i="8"/>
  <c r="L24" i="8" s="1"/>
  <c r="V25" i="8"/>
  <c r="L25" i="8" s="1"/>
  <c r="V26" i="8"/>
  <c r="L26" i="8" s="1"/>
  <c r="V27" i="8"/>
  <c r="L27" i="8" s="1"/>
  <c r="V34" i="8"/>
  <c r="L34" i="8" s="1"/>
  <c r="V35" i="8"/>
  <c r="L35" i="8" s="1"/>
  <c r="V36" i="8"/>
  <c r="L36" i="8" s="1"/>
  <c r="S18" i="8"/>
  <c r="R42" i="8" s="1"/>
  <c r="R90" i="8" s="1"/>
  <c r="R138" i="8" s="1"/>
  <c r="R186" i="8" s="1"/>
  <c r="R234" i="8" s="1"/>
  <c r="S19" i="8"/>
  <c r="S20" i="8"/>
  <c r="S21" i="8"/>
  <c r="S22" i="8"/>
  <c r="S23" i="8"/>
  <c r="S24" i="8"/>
  <c r="S25" i="8"/>
  <c r="S26" i="8"/>
  <c r="S27" i="8"/>
  <c r="S28" i="8"/>
  <c r="S35" i="8"/>
  <c r="S36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V17" i="8"/>
  <c r="S17" i="8"/>
  <c r="P17" i="8"/>
  <c r="O17" i="8"/>
  <c r="M17" i="8"/>
  <c r="B17" i="8"/>
  <c r="L21" i="8"/>
  <c r="L20" i="8"/>
  <c r="V23" i="5"/>
  <c r="V24" i="5"/>
  <c r="V25" i="5"/>
  <c r="V26" i="5"/>
  <c r="V27" i="5"/>
  <c r="V28" i="5"/>
  <c r="V29" i="5"/>
  <c r="S21" i="5"/>
  <c r="S22" i="5"/>
  <c r="S23" i="5"/>
  <c r="S24" i="5"/>
  <c r="S25" i="5"/>
  <c r="S26" i="5"/>
  <c r="S27" i="5"/>
  <c r="S28" i="5"/>
  <c r="S29" i="5"/>
  <c r="P21" i="5"/>
  <c r="P22" i="5"/>
  <c r="P23" i="5"/>
  <c r="P24" i="5"/>
  <c r="P25" i="5"/>
  <c r="P26" i="5"/>
  <c r="P27" i="5"/>
  <c r="P28" i="5"/>
  <c r="P29" i="5"/>
  <c r="O21" i="5"/>
  <c r="O22" i="5"/>
  <c r="O23" i="5"/>
  <c r="O24" i="5"/>
  <c r="O25" i="5"/>
  <c r="O26" i="5"/>
  <c r="O27" i="5"/>
  <c r="O28" i="5"/>
  <c r="O29" i="5"/>
  <c r="M21" i="5"/>
  <c r="M22" i="5"/>
  <c r="M23" i="5"/>
  <c r="M24" i="5"/>
  <c r="M25" i="5"/>
  <c r="M26" i="5"/>
  <c r="M27" i="5"/>
  <c r="M28" i="5"/>
  <c r="M29" i="5"/>
  <c r="B22" i="5"/>
  <c r="B23" i="5"/>
  <c r="B24" i="5"/>
  <c r="B25" i="5"/>
  <c r="B26" i="5"/>
  <c r="B27" i="5"/>
  <c r="B28" i="5"/>
  <c r="B29" i="5"/>
  <c r="B21" i="5"/>
  <c r="S20" i="5"/>
  <c r="P20" i="5"/>
  <c r="O20" i="5"/>
  <c r="M20" i="5"/>
  <c r="R16" i="5"/>
  <c r="U15" i="5"/>
  <c r="R14" i="5"/>
  <c r="R13" i="5"/>
  <c r="C16" i="5"/>
  <c r="C15" i="5"/>
  <c r="C14" i="5"/>
  <c r="C13" i="5"/>
  <c r="R41" i="8" l="1"/>
  <c r="R89" i="8" s="1"/>
  <c r="R137" i="8" s="1"/>
  <c r="R185" i="8" s="1"/>
  <c r="R233" i="8" s="1"/>
  <c r="R40" i="8"/>
  <c r="R88" i="8" s="1"/>
  <c r="R136" i="8" s="1"/>
  <c r="R184" i="8" s="1"/>
  <c r="R232" i="8" s="1"/>
  <c r="L17" i="8"/>
  <c r="S37" i="8"/>
  <c r="L25" i="5"/>
  <c r="L21" i="5"/>
  <c r="L22" i="5"/>
  <c r="L23" i="5"/>
  <c r="L24" i="5"/>
  <c r="L26" i="5"/>
  <c r="L27" i="5"/>
  <c r="L28" i="5"/>
  <c r="L29" i="5"/>
  <c r="L20" i="5"/>
  <c r="L45" i="5"/>
  <c r="S31" i="5" l="1"/>
  <c r="S32" i="5" l="1"/>
  <c r="S30" i="5"/>
  <c r="P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kokubo</author>
  </authors>
  <commentList>
    <comment ref="R1" authorId="0" shapeId="0" xr:uid="{85AAC0FA-A2AD-40F5-9F9D-183D12AEE7B4}">
      <text>
        <r>
          <rPr>
            <b/>
            <sz val="12"/>
            <color indexed="81"/>
            <rFont val="MS P ゴシック"/>
            <family val="3"/>
            <charset val="128"/>
          </rPr>
          <t>入力方法
yyyy/mm/dd</t>
        </r>
      </text>
    </comment>
    <comment ref="S18" authorId="0" shapeId="0" xr:uid="{C4317A62-F159-4109-A23E-00AE29432C40}">
      <text>
        <r>
          <rPr>
            <b/>
            <sz val="9"/>
            <color indexed="81"/>
            <rFont val="MS P ゴシック"/>
            <family val="3"/>
            <charset val="128"/>
          </rPr>
          <t>直接入力する場合は
整数でお願いします。</t>
        </r>
      </text>
    </comment>
    <comment ref="V18" authorId="0" shapeId="0" xr:uid="{244CADE0-12BA-4DAB-BCE5-C75B57B795A7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カーソルを合わせるとリストから選択できます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kokubo</author>
  </authors>
  <commentList>
    <comment ref="V16" authorId="0" shapeId="0" xr:uid="{373B969B-D968-41A9-B004-D9D85B346A02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カーソルを合わせるとリストから選択できます</t>
        </r>
      </text>
    </comment>
  </commentList>
</comments>
</file>

<file path=xl/sharedStrings.xml><?xml version="1.0" encoding="utf-8"?>
<sst xmlns="http://schemas.openxmlformats.org/spreadsheetml/2006/main" count="499" uniqueCount="84">
  <si>
    <t>月日</t>
    <rPh sb="0" eb="2">
      <t>ガッピ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</si>
  <si>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</si>
  <si>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</si>
  <si>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</si>
  <si>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</si>
  <si>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</si>
  <si>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</si>
  <si>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</si>
  <si>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コード</t>
    <phoneticPr fontId="1"/>
  </si>
  <si>
    <t>勘定科目名</t>
    <rPh sb="0" eb="2">
      <t>カンジョウ</t>
    </rPh>
    <rPh sb="2" eb="4">
      <t>カモク</t>
    </rPh>
    <rPh sb="4" eb="5">
      <t>メイ</t>
    </rPh>
    <phoneticPr fontId="1"/>
  </si>
  <si>
    <t>請求金額</t>
    <rPh sb="0" eb="2">
      <t>セイキュウ</t>
    </rPh>
    <rPh sb="2" eb="4">
      <t>キンガク</t>
    </rPh>
    <phoneticPr fontId="1"/>
  </si>
  <si>
    <t>査定金額</t>
    <rPh sb="0" eb="2">
      <t>サテイ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</si>
  <si>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</si>
  <si>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住所</t>
    <rPh sb="0" eb="2">
      <t>ジュウショ</t>
    </rPh>
    <phoneticPr fontId="1"/>
  </si>
  <si>
    <t>ＴＥＬ</t>
    <phoneticPr fontId="1"/>
  </si>
  <si>
    <t>請求書</t>
    <rPh sb="0" eb="3">
      <t>セイキュウショ</t>
    </rPh>
    <phoneticPr fontId="1"/>
  </si>
  <si>
    <t>会社名</t>
    <rPh sb="0" eb="3">
      <t>カイシャメイ</t>
    </rPh>
    <phoneticPr fontId="1"/>
  </si>
  <si>
    <t>№</t>
    <phoneticPr fontId="1"/>
  </si>
  <si>
    <t>口座名義(ｶﾅ)</t>
    <rPh sb="0" eb="2">
      <t>コウザ</t>
    </rPh>
    <rPh sb="2" eb="4">
      <t>メイギ</t>
    </rPh>
    <phoneticPr fontId="1"/>
  </si>
  <si>
    <t>業者コード</t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</si>
  <si>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</si>
  <si>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</si>
  <si>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3">
      <t>フリコミサキ</t>
    </rPh>
    <phoneticPr fontId="1"/>
  </si>
  <si>
    <t>登録番号</t>
    <rPh sb="0" eb="2">
      <t>トウロク</t>
    </rPh>
    <rPh sb="2" eb="4">
      <t>バンゴウ</t>
    </rPh>
    <phoneticPr fontId="1"/>
  </si>
  <si>
    <t>Ｔ</t>
    <phoneticPr fontId="1"/>
  </si>
  <si>
    <t>工事番号</t>
    <rPh sb="0" eb="2">
      <t>コウジ</t>
    </rPh>
    <rPh sb="2" eb="4">
      <t>バンゴウ</t>
    </rPh>
    <phoneticPr fontId="1"/>
  </si>
  <si>
    <t>〒</t>
    <phoneticPr fontId="1"/>
  </si>
  <si>
    <t>代表者</t>
    <rPh sb="0" eb="3">
      <t>ダイヒョウシャ</t>
    </rPh>
    <phoneticPr fontId="1"/>
  </si>
  <si>
    <t>品名・工事内容</t>
    <rPh sb="0" eb="2">
      <t>ヒンメイ</t>
    </rPh>
    <rPh sb="3" eb="5">
      <t>コウジ</t>
    </rPh>
    <rPh sb="5" eb="7">
      <t>ナイヨウ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</si>
  <si>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</si>
  <si>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税率</t>
    <rPh sb="0" eb="2">
      <t>ゼイリツ</t>
    </rPh>
    <phoneticPr fontId="1"/>
  </si>
  <si>
    <t>）</t>
    <phoneticPr fontId="1"/>
  </si>
  <si>
    <t>（</t>
    <phoneticPr fontId="1"/>
  </si>
  <si>
    <t>10%対象</t>
    <rPh sb="3" eb="5">
      <t>タイショウ</t>
    </rPh>
    <phoneticPr fontId="1"/>
  </si>
  <si>
    <t>軽減8％対象</t>
    <rPh sb="0" eb="2">
      <t>ケイゲン</t>
    </rPh>
    <rPh sb="4" eb="6">
      <t>タイショウ</t>
    </rPh>
    <phoneticPr fontId="1"/>
  </si>
  <si>
    <t>非課税対象</t>
    <rPh sb="0" eb="3">
      <t>ヒカゼイ</t>
    </rPh>
    <rPh sb="3" eb="5">
      <t>タイショウ</t>
    </rPh>
    <phoneticPr fontId="1"/>
  </si>
  <si>
    <t>軽減</t>
    <rPh sb="0" eb="2">
      <t>ケイゲン</t>
    </rPh>
    <phoneticPr fontId="1"/>
  </si>
  <si>
    <t>西暦</t>
    <phoneticPr fontId="1"/>
  </si>
  <si>
    <t>請求内訳書</t>
    <rPh sb="0" eb="2">
      <t>セイキュウ</t>
    </rPh>
    <rPh sb="2" eb="5">
      <t>ウチワケショ</t>
    </rPh>
    <phoneticPr fontId="1"/>
  </si>
  <si>
    <t>振込銀行</t>
    <rPh sb="0" eb="2">
      <t>フリコミ</t>
    </rPh>
    <rPh sb="2" eb="4">
      <t>ギンコウ</t>
    </rPh>
    <phoneticPr fontId="1"/>
  </si>
  <si>
    <t>支店名</t>
    <rPh sb="0" eb="3">
      <t>シテンメイ</t>
    </rPh>
    <phoneticPr fontId="1"/>
  </si>
  <si>
    <t>10・8・非</t>
    <rPh sb="5" eb="6">
      <t>ヒ</t>
    </rPh>
    <phoneticPr fontId="1"/>
  </si>
  <si>
    <t>請求書(控)</t>
    <rPh sb="0" eb="3">
      <t>セイキュウショ</t>
    </rPh>
    <rPh sb="4" eb="5">
      <t>ヒカ</t>
    </rPh>
    <phoneticPr fontId="1"/>
  </si>
  <si>
    <t>請求内訳書(控)</t>
    <rPh sb="0" eb="2">
      <t>セイキュウ</t>
    </rPh>
    <rPh sb="2" eb="5">
      <t>ウチワケショ</t>
    </rPh>
    <rPh sb="6" eb="7">
      <t>ヒカ</t>
    </rPh>
    <phoneticPr fontId="1"/>
  </si>
  <si>
    <t>※ ゴム印可</t>
    <rPh sb="4" eb="5">
      <t>イン</t>
    </rPh>
    <rPh sb="5" eb="6">
      <t>カ</t>
    </rPh>
    <phoneticPr fontId="1"/>
  </si>
  <si>
    <t>請求日</t>
    <rPh sb="0" eb="2">
      <t>セイキュウ</t>
    </rPh>
    <rPh sb="2" eb="3">
      <t>ビ</t>
    </rPh>
    <phoneticPr fontId="1"/>
  </si>
  <si>
    <t>立替</t>
    <rPh sb="0" eb="2">
      <t>タテカエ</t>
    </rPh>
    <phoneticPr fontId="1"/>
  </si>
  <si>
    <t>摘要</t>
    <rPh sb="0" eb="1">
      <t>テキ</t>
    </rPh>
    <rPh sb="1" eb="2">
      <t>ヨウ</t>
    </rPh>
    <phoneticPr fontId="1"/>
  </si>
  <si>
    <t>税率</t>
    <rPh sb="0" eb="1">
      <t>ゼイ</t>
    </rPh>
    <rPh sb="1" eb="2">
      <t>リツ</t>
    </rPh>
    <phoneticPr fontId="1"/>
  </si>
  <si>
    <t>請求書提出及び記入要領</t>
    <rPh sb="0" eb="3">
      <t>セイキュウショ</t>
    </rPh>
    <rPh sb="3" eb="5">
      <t>テイシュツ</t>
    </rPh>
    <rPh sb="5" eb="6">
      <t>オヨ</t>
    </rPh>
    <rPh sb="7" eb="9">
      <t>キニュウ</t>
    </rPh>
    <rPh sb="9" eb="11">
      <t>ヨウリョウ</t>
    </rPh>
    <phoneticPr fontId="1"/>
  </si>
  <si>
    <t>※</t>
    <phoneticPr fontId="1"/>
  </si>
  <si>
    <t>請求書は毎月末締切、翌月５日迄に提出のこと。以後到着分は翌月廻しとします。</t>
    <rPh sb="0" eb="3">
      <t>セイキュウショ</t>
    </rPh>
    <rPh sb="4" eb="6">
      <t>マイツキ</t>
    </rPh>
    <rPh sb="6" eb="7">
      <t>マツ</t>
    </rPh>
    <rPh sb="7" eb="9">
      <t>シメキリ</t>
    </rPh>
    <rPh sb="10" eb="12">
      <t>ヨクゲツ</t>
    </rPh>
    <rPh sb="13" eb="14">
      <t>ニチ</t>
    </rPh>
    <rPh sb="14" eb="15">
      <t>マデ</t>
    </rPh>
    <rPh sb="16" eb="18">
      <t>テイシュツ</t>
    </rPh>
    <rPh sb="22" eb="24">
      <t>イゴ</t>
    </rPh>
    <rPh sb="24" eb="27">
      <t>トウチャクブン</t>
    </rPh>
    <rPh sb="28" eb="30">
      <t>ヨクゲツ</t>
    </rPh>
    <rPh sb="30" eb="31">
      <t>マワ</t>
    </rPh>
    <phoneticPr fontId="1"/>
  </si>
  <si>
    <t>行の挿入・削除等フォーマットを変更することはできません。</t>
    <rPh sb="0" eb="1">
      <t>ギョウ</t>
    </rPh>
    <rPh sb="2" eb="4">
      <t>ソウニュウ</t>
    </rPh>
    <rPh sb="5" eb="7">
      <t>サクジョ</t>
    </rPh>
    <rPh sb="7" eb="8">
      <t>トウ</t>
    </rPh>
    <rPh sb="15" eb="17">
      <t>ヘンコウ</t>
    </rPh>
    <phoneticPr fontId="2"/>
  </si>
  <si>
    <t>①②は変更ができないようロックをかけています。</t>
    <rPh sb="3" eb="5">
      <t>ヘンコウ</t>
    </rPh>
    <phoneticPr fontId="2"/>
  </si>
  <si>
    <t>①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</si>
  <si>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</si>
  <si>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</si>
  <si>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</si>
  <si>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</si>
  <si>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</si>
  <si>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入力シートから①請求書・②内訳書へ連携するように設定されています。</t>
    <rPh sb="0" eb="2">
      <t>ニュウリョク</t>
    </rPh>
    <rPh sb="8" eb="11">
      <t>セイキュウショ</t>
    </rPh>
    <rPh sb="13" eb="16">
      <t>ウチワケショ</t>
    </rPh>
    <rPh sb="17" eb="19">
      <t>レンケイ</t>
    </rPh>
    <rPh sb="24" eb="26">
      <t>セッテイ</t>
    </rPh>
    <phoneticPr fontId="2"/>
  </si>
  <si>
    <t>お振込先は登録させていただきます。ご変更の際は管理課までご連絡下さい。</t>
    <rPh sb="1" eb="4">
      <t>フリコミサキ</t>
    </rPh>
    <rPh sb="5" eb="7">
      <t>トウロク</t>
    </rPh>
    <rPh sb="18" eb="20">
      <t>ヘンコウ</t>
    </rPh>
    <rPh sb="21" eb="22">
      <t>サイ</t>
    </rPh>
    <rPh sb="23" eb="26">
      <t>カンリカ</t>
    </rPh>
    <rPh sb="29" eb="32">
      <t>レンラククダ</t>
    </rPh>
    <phoneticPr fontId="1"/>
  </si>
  <si>
    <t>業者コードは、当社指定の番号を記入して下さい。</t>
    <rPh sb="0" eb="2">
      <t>ギョウシャ</t>
    </rPh>
    <rPh sb="7" eb="9">
      <t>トウシャ</t>
    </rPh>
    <rPh sb="9" eb="11">
      <t>シテイ</t>
    </rPh>
    <rPh sb="12" eb="14">
      <t>バンゴウ</t>
    </rPh>
    <rPh sb="15" eb="17">
      <t>キニュウ</t>
    </rPh>
    <rPh sb="19" eb="20">
      <t>クダ</t>
    </rPh>
    <phoneticPr fontId="1"/>
  </si>
  <si>
    <t>本紙に記入しきれない場合は、内訳別紙とし②内訳書を添付して下さい。</t>
    <rPh sb="0" eb="2">
      <t>ホンシ</t>
    </rPh>
    <rPh sb="3" eb="5">
      <t>キニュウ</t>
    </rPh>
    <rPh sb="10" eb="12">
      <t>バアイ</t>
    </rPh>
    <rPh sb="14" eb="16">
      <t>ウチワケ</t>
    </rPh>
    <rPh sb="16" eb="18">
      <t>ベッシ</t>
    </rPh>
    <rPh sb="21" eb="24">
      <t>ウチワケショ</t>
    </rPh>
    <rPh sb="25" eb="27">
      <t>テンプ</t>
    </rPh>
    <rPh sb="29" eb="30">
      <t>クダ</t>
    </rPh>
    <phoneticPr fontId="1"/>
  </si>
  <si>
    <t>〒</t>
  </si>
  <si>
    <t>※ ゴム印可</t>
    <phoneticPr fontId="1"/>
  </si>
  <si>
    <t>〒</t>
    <phoneticPr fontId="1"/>
  </si>
  <si>
    <t>東洋スタビ提出</t>
    <rPh sb="0" eb="2">
      <t>トウヨウ</t>
    </rPh>
    <rPh sb="5" eb="7">
      <t>テイシュツ</t>
    </rPh>
    <phoneticPr fontId="1"/>
  </si>
  <si>
    <t>請求書(控)</t>
    <phoneticPr fontId="1"/>
  </si>
  <si>
    <t>部署名</t>
    <rPh sb="0" eb="2">
      <t>ブショ</t>
    </rPh>
    <rPh sb="2" eb="3">
      <t>メイ</t>
    </rPh>
    <phoneticPr fontId="1"/>
  </si>
  <si>
    <t>工事名</t>
    <rPh sb="0" eb="2">
      <t>コウジ</t>
    </rPh>
    <rPh sb="2" eb="3">
      <t>メイ</t>
    </rPh>
    <phoneticPr fontId="1"/>
  </si>
  <si>
    <t>その場合、請求書は一式とし、税率ごとに金額を入力して下さい。</t>
    <rPh sb="2" eb="4">
      <t>バアイ</t>
    </rPh>
    <rPh sb="5" eb="8">
      <t>セイキュウショ</t>
    </rPh>
    <rPh sb="9" eb="11">
      <t>イッシキ</t>
    </rPh>
    <rPh sb="14" eb="16">
      <t>ゼイリツ</t>
    </rPh>
    <rPh sb="19" eb="21">
      <t>キンガク</t>
    </rPh>
    <rPh sb="22" eb="24">
      <t>ニュウリョク</t>
    </rPh>
    <rPh sb="26" eb="27">
      <t>クダ</t>
    </rPh>
    <phoneticPr fontId="1"/>
  </si>
  <si>
    <t>印</t>
    <rPh sb="0" eb="1">
      <t>イン</t>
    </rPh>
    <phoneticPr fontId="1"/>
  </si>
  <si>
    <t>※免税事業者は"１"を記入</t>
    <phoneticPr fontId="1"/>
  </si>
  <si>
    <t>株式会社 東洋スタビ　御中</t>
    <rPh sb="0" eb="4">
      <t>カブシキガイシャ</t>
    </rPh>
    <rPh sb="5" eb="7">
      <t>トウヨウ</t>
    </rPh>
    <rPh sb="11" eb="13">
      <t>オンチュウ</t>
    </rPh>
    <phoneticPr fontId="1"/>
  </si>
  <si>
    <r>
      <t>（各現場毎に作成し、</t>
    </r>
    <r>
      <rPr>
        <u/>
        <sz val="11"/>
        <color theme="1"/>
        <rFont val="ＭＳ Ｐゴシック"/>
        <family val="3"/>
        <charset val="128"/>
      </rPr>
      <t>社印は必ず押印</t>
    </r>
    <r>
      <rPr>
        <sz val="11"/>
        <color theme="1"/>
        <rFont val="ＭＳ Ｐゴシック"/>
        <family val="3"/>
        <charset val="128"/>
      </rPr>
      <t>して下さい）</t>
    </r>
    <r>
      <rPr>
        <b/>
        <sz val="11"/>
        <color rgb="FF0070C0"/>
        <rFont val="ＭＳ Ｐゴシック"/>
        <family val="3"/>
        <charset val="128"/>
      </rPr>
      <t>データでの提出は不可</t>
    </r>
    <rPh sb="1" eb="2">
      <t>カク</t>
    </rPh>
    <rPh sb="2" eb="4">
      <t>ゲンバ</t>
    </rPh>
    <rPh sb="4" eb="5">
      <t>ゴト</t>
    </rPh>
    <rPh sb="6" eb="8">
      <t>サクセイ</t>
    </rPh>
    <rPh sb="10" eb="12">
      <t>シャイン</t>
    </rPh>
    <rPh sb="13" eb="14">
      <t>カナラ</t>
    </rPh>
    <rPh sb="15" eb="17">
      <t>オウイン</t>
    </rPh>
    <rPh sb="19" eb="20">
      <t>クダ</t>
    </rPh>
    <rPh sb="28" eb="30">
      <t>テイシュツ</t>
    </rPh>
    <rPh sb="31" eb="33">
      <t>フカ</t>
    </rPh>
    <phoneticPr fontId="1"/>
  </si>
  <si>
    <t>①～③計</t>
    <rPh sb="3" eb="4">
      <t>ケイ</t>
    </rPh>
    <phoneticPr fontId="1"/>
  </si>
  <si>
    <t>①～④計</t>
    <rPh sb="3" eb="4">
      <t>ケイ</t>
    </rPh>
    <phoneticPr fontId="1"/>
  </si>
  <si>
    <t>①～⑤計</t>
    <rPh sb="3" eb="4">
      <t>ケイ</t>
    </rPh>
    <phoneticPr fontId="1"/>
  </si>
  <si>
    <t>①+②計</t>
    <rPh sb="3" eb="4">
      <t>ケイ</t>
    </rPh>
    <phoneticPr fontId="1"/>
  </si>
  <si>
    <t>工事に関する請求書は、工事名・部署名を必ず記入して下さい。</t>
    <rPh sb="0" eb="2">
      <t>コウジ</t>
    </rPh>
    <rPh sb="3" eb="4">
      <t>カン</t>
    </rPh>
    <rPh sb="6" eb="9">
      <t>セイキュウショ</t>
    </rPh>
    <rPh sb="11" eb="13">
      <t>コウジ</t>
    </rPh>
    <rPh sb="13" eb="14">
      <t>メイ</t>
    </rPh>
    <rPh sb="15" eb="17">
      <t>ブショ</t>
    </rPh>
    <rPh sb="17" eb="18">
      <t>メイ</t>
    </rPh>
    <rPh sb="19" eb="20">
      <t>カナラ</t>
    </rPh>
    <rPh sb="21" eb="23">
      <t>キニュウ</t>
    </rPh>
    <rPh sb="25" eb="26">
      <t>クダ</t>
    </rPh>
    <phoneticPr fontId="1"/>
  </si>
  <si>
    <t>それ以外は、部署名を必ず記入して下さい。</t>
    <rPh sb="2" eb="4">
      <t>イガイ</t>
    </rPh>
    <rPh sb="6" eb="8">
      <t>ブショ</t>
    </rPh>
    <rPh sb="8" eb="9">
      <t>メイ</t>
    </rPh>
    <rPh sb="10" eb="11">
      <t>カナラ</t>
    </rPh>
    <rPh sb="12" eb="14">
      <t>キニュウ</t>
    </rPh>
    <rPh sb="16" eb="17">
      <t>クダ</t>
    </rPh>
    <phoneticPr fontId="1"/>
  </si>
  <si>
    <t>入力用シートへ正確に入力し、①請求書、(必要に応じて②内訳書)を１部各担当者もしくは本社へ提出して下さい。</t>
    <rPh sb="0" eb="2">
      <t>ニュウリョク</t>
    </rPh>
    <rPh sb="2" eb="3">
      <t>ヨウ</t>
    </rPh>
    <rPh sb="7" eb="9">
      <t>セイカク</t>
    </rPh>
    <rPh sb="10" eb="12">
      <t>ニュウリョク</t>
    </rPh>
    <rPh sb="15" eb="18">
      <t>セイキュウショ</t>
    </rPh>
    <rPh sb="20" eb="22">
      <t>ヒツヨウ</t>
    </rPh>
    <rPh sb="23" eb="24">
      <t>オウ</t>
    </rPh>
    <rPh sb="27" eb="30">
      <t>ウチワケショ</t>
    </rPh>
    <rPh sb="33" eb="34">
      <t>ブ</t>
    </rPh>
    <rPh sb="34" eb="38">
      <t>カクタントウシャ</t>
    </rPh>
    <rPh sb="42" eb="44">
      <t>ホンシャ</t>
    </rPh>
    <rPh sb="45" eb="47">
      <t>テイシュツ</t>
    </rPh>
    <rPh sb="49" eb="50">
      <t>クダ</t>
    </rPh>
    <phoneticPr fontId="1"/>
  </si>
  <si>
    <t>請求書が１枚の場合でも、必ず総括請求書１部と共に提出して下さい。(要ダウンロード）</t>
    <rPh sb="0" eb="3">
      <t>セイキュウショ</t>
    </rPh>
    <rPh sb="5" eb="6">
      <t>マイ</t>
    </rPh>
    <rPh sb="7" eb="9">
      <t>バアイ</t>
    </rPh>
    <rPh sb="12" eb="13">
      <t>カナラ</t>
    </rPh>
    <rPh sb="14" eb="16">
      <t>ソウカツ</t>
    </rPh>
    <rPh sb="16" eb="19">
      <t>セイキュウショ</t>
    </rPh>
    <rPh sb="20" eb="21">
      <t>ブ</t>
    </rPh>
    <rPh sb="22" eb="23">
      <t>トモ</t>
    </rPh>
    <rPh sb="24" eb="26">
      <t>テイシュツ</t>
    </rPh>
    <rPh sb="28" eb="29">
      <t>クダ</t>
    </rPh>
    <rPh sb="33" eb="3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</si>
</sst>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0_);[Red]\(0\)"/>
    <numFmt numFmtId="179" formatCode="[$-F800]dddd\,\ mmmm\ dd\,\ yyyy"/>
    <numFmt numFmtId="180" formatCode="m/d;@"/>
    <numFmt numFmtId="181" formatCode="0_ "/>
    <numFmt numFmtId="182" formatCode="#,##0.00;&quot;▲ &quot;#,##0.00"/>
    <numFmt numFmtId="183" formatCode="#,##0.0;&quot;▲ &quot;#,##0.0"/>
    <numFmt numFmtId="184" formatCode="#,##0;&quot;▲ &quot;#,##0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0" fontId="0" fillId="3" borderId="0" xfId="0" applyFill="1">
      <alignment vertical="center"/>
    </xf>
    <xf numFmtId="0" fontId="4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9" fillId="0" borderId="42" xfId="0" applyFont="1" applyBorder="1" applyAlignment="1">
      <alignment horizont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 applyAlignment="1">
      <alignment horizontal="distributed" vertical="center" indent="3"/>
    </xf>
    <xf numFmtId="0" fontId="14" fillId="0" borderId="1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178" fontId="24" fillId="0" borderId="6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indent="1"/>
    </xf>
    <xf numFmtId="176" fontId="15" fillId="0" borderId="20" xfId="0" applyNumberFormat="1" applyFont="1" applyBorder="1" applyAlignment="1">
      <alignment horizontal="right" vertical="center"/>
    </xf>
    <xf numFmtId="0" fontId="15" fillId="0" borderId="32" xfId="0" applyFont="1" applyBorder="1">
      <alignment vertical="center"/>
    </xf>
    <xf numFmtId="0" fontId="14" fillId="0" borderId="20" xfId="0" applyFont="1" applyBorder="1" applyAlignment="1">
      <alignment horizontal="right" vertical="center"/>
    </xf>
    <xf numFmtId="0" fontId="26" fillId="0" borderId="33" xfId="0" applyFont="1" applyBorder="1" applyAlignment="1">
      <alignment horizontal="center" vertical="center"/>
    </xf>
    <xf numFmtId="0" fontId="15" fillId="0" borderId="34" xfId="0" applyFont="1" applyBorder="1">
      <alignment vertical="center"/>
    </xf>
    <xf numFmtId="0" fontId="15" fillId="0" borderId="34" xfId="0" applyFont="1" applyBorder="1" applyAlignment="1">
      <alignment horizontal="distributed" vertical="center" indent="1"/>
    </xf>
    <xf numFmtId="176" fontId="15" fillId="0" borderId="34" xfId="0" applyNumberFormat="1" applyFont="1" applyBorder="1" applyAlignment="1">
      <alignment horizontal="right" vertical="center"/>
    </xf>
    <xf numFmtId="0" fontId="15" fillId="0" borderId="37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6" fontId="14" fillId="0" borderId="0" xfId="1" applyFont="1" applyAlignment="1" applyProtection="1">
      <alignment vertical="center"/>
    </xf>
    <xf numFmtId="6" fontId="14" fillId="0" borderId="0" xfId="1" applyFont="1" applyBorder="1" applyProtection="1">
      <alignment vertical="center"/>
    </xf>
    <xf numFmtId="0" fontId="9" fillId="0" borderId="4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5" fillId="0" borderId="0" xfId="0" applyFont="1" applyProtection="1">
      <alignment vertical="center"/>
      <protection locked="0"/>
    </xf>
    <xf numFmtId="0" fontId="23" fillId="0" borderId="0" xfId="0" applyFont="1" applyAlignment="1">
      <alignment horizontal="left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inden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9" fillId="0" borderId="40" xfId="0" applyFont="1" applyBorder="1" applyAlignment="1">
      <alignment horizontal="center"/>
    </xf>
    <xf numFmtId="177" fontId="7" fillId="2" borderId="40" xfId="0" applyNumberFormat="1" applyFont="1" applyFill="1" applyBorder="1" applyAlignment="1" applyProtection="1">
      <alignment horizontal="center" shrinkToFit="1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177" fontId="7" fillId="2" borderId="42" xfId="0" applyNumberFormat="1" applyFont="1" applyFill="1" applyBorder="1" applyAlignment="1" applyProtection="1">
      <alignment horizontal="center" shrinkToFit="1"/>
      <protection locked="0"/>
    </xf>
    <xf numFmtId="0" fontId="7" fillId="2" borderId="4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right" indent="1"/>
    </xf>
    <xf numFmtId="0" fontId="25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176" fontId="25" fillId="0" borderId="6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26" fillId="0" borderId="12" xfId="0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177" fontId="4" fillId="0" borderId="45" xfId="0" applyNumberFormat="1" applyFont="1" applyBorder="1" applyAlignment="1">
      <alignment horizontal="center" shrinkToFit="1"/>
    </xf>
    <xf numFmtId="0" fontId="7" fillId="0" borderId="42" xfId="0" applyFont="1" applyBorder="1" applyAlignment="1">
      <alignment horizontal="center"/>
    </xf>
    <xf numFmtId="177" fontId="4" fillId="0" borderId="42" xfId="0" applyNumberFormat="1" applyFont="1" applyBorder="1" applyAlignment="1">
      <alignment horizontal="center" shrinkToFit="1"/>
    </xf>
    <xf numFmtId="0" fontId="7" fillId="0" borderId="53" xfId="0" applyFont="1" applyBorder="1" applyAlignment="1">
      <alignment horizontal="center"/>
    </xf>
    <xf numFmtId="177" fontId="4" fillId="0" borderId="53" xfId="0" applyNumberFormat="1" applyFont="1" applyBorder="1" applyAlignment="1">
      <alignment horizontal="center" shrinkToFit="1"/>
    </xf>
    <xf numFmtId="0" fontId="9" fillId="0" borderId="44" xfId="0" applyFont="1" applyBorder="1" applyAlignment="1">
      <alignment horizontal="center"/>
    </xf>
    <xf numFmtId="0" fontId="15" fillId="0" borderId="5" xfId="0" applyFont="1" applyBorder="1" applyAlignment="1">
      <alignment horizontal="distributed" vertical="center" indent="1"/>
    </xf>
    <xf numFmtId="176" fontId="15" fillId="0" borderId="6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4" fillId="2" borderId="42" xfId="0" applyFont="1" applyFill="1" applyBorder="1" applyAlignment="1" applyProtection="1">
      <alignment horizontal="center" shrinkToFit="1"/>
      <protection locked="0"/>
    </xf>
    <xf numFmtId="0" fontId="4" fillId="2" borderId="53" xfId="0" applyFont="1" applyFill="1" applyBorder="1" applyAlignment="1" applyProtection="1">
      <alignment horizontal="center" shrinkToFit="1"/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6" fontId="7" fillId="0" borderId="0" xfId="1" applyFont="1" applyAlignment="1" applyProtection="1">
      <alignment vertical="center"/>
    </xf>
    <xf numFmtId="0" fontId="8" fillId="0" borderId="8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distributed" vertical="center" indent="1"/>
    </xf>
    <xf numFmtId="181" fontId="22" fillId="0" borderId="0" xfId="0" applyNumberFormat="1" applyFont="1" applyAlignment="1">
      <alignment horizontal="center" vertical="center"/>
    </xf>
    <xf numFmtId="181" fontId="22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1" fillId="0" borderId="0" xfId="0" applyFont="1" applyProtection="1">
      <alignment vertical="center"/>
      <protection locked="0"/>
    </xf>
    <xf numFmtId="6" fontId="31" fillId="0" borderId="0" xfId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7" fillId="2" borderId="41" xfId="0" applyFont="1" applyFill="1" applyBorder="1" applyAlignment="1" applyProtection="1">
      <alignment horizontal="center" shrinkToFit="1"/>
      <protection locked="0"/>
    </xf>
    <xf numFmtId="0" fontId="7" fillId="2" borderId="43" xfId="0" applyFont="1" applyFill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top" indent="1"/>
    </xf>
    <xf numFmtId="0" fontId="19" fillId="0" borderId="0" xfId="0" applyFont="1" applyAlignment="1">
      <alignment horizontal="right" vertical="top" indent="1"/>
    </xf>
    <xf numFmtId="0" fontId="15" fillId="0" borderId="0" xfId="0" applyFont="1" applyAlignment="1">
      <alignment horizontal="right" vertical="center" indent="1"/>
    </xf>
    <xf numFmtId="0" fontId="15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9" fillId="0" borderId="45" xfId="0" applyFont="1" applyBorder="1" applyAlignment="1">
      <alignment horizontal="center"/>
    </xf>
    <xf numFmtId="177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5" fillId="0" borderId="20" xfId="0" applyFont="1" applyBorder="1">
      <alignment vertical="center"/>
    </xf>
    <xf numFmtId="0" fontId="25" fillId="0" borderId="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left" vertical="center" indent="1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9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179" fontId="5" fillId="2" borderId="0" xfId="0" applyNumberFormat="1" applyFont="1" applyFill="1" applyAlignment="1" applyProtection="1">
      <alignment horizontal="center"/>
      <protection locked="0"/>
    </xf>
    <xf numFmtId="179" fontId="5" fillId="2" borderId="12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center" vertical="center"/>
    </xf>
    <xf numFmtId="178" fontId="13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indent="2"/>
    </xf>
    <xf numFmtId="0" fontId="16" fillId="0" borderId="17" xfId="0" applyFont="1" applyBorder="1" applyAlignment="1">
      <alignment horizontal="distributed" vertical="center" indent="2"/>
    </xf>
    <xf numFmtId="0" fontId="19" fillId="0" borderId="3" xfId="0" applyFont="1" applyBorder="1" applyAlignment="1">
      <alignment horizontal="center" vertical="center"/>
    </xf>
    <xf numFmtId="6" fontId="27" fillId="0" borderId="18" xfId="1" applyFont="1" applyFill="1" applyBorder="1" applyProtection="1">
      <alignment vertical="center"/>
    </xf>
    <xf numFmtId="6" fontId="27" fillId="0" borderId="4" xfId="1" applyFont="1" applyFill="1" applyBorder="1" applyProtection="1">
      <alignment vertical="center"/>
    </xf>
    <xf numFmtId="6" fontId="27" fillId="0" borderId="19" xfId="1" applyFont="1" applyFill="1" applyBorder="1" applyProtection="1">
      <alignment vertical="center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Border="1" applyAlignment="1">
      <alignment horizontal="center" vertical="center"/>
    </xf>
    <xf numFmtId="178" fontId="8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8" fillId="2" borderId="36" xfId="0" applyFont="1" applyFill="1" applyBorder="1" applyAlignment="1" applyProtection="1">
      <alignment horizontal="left" vertical="center" shrinkToFit="1"/>
      <protection locked="0"/>
    </xf>
    <xf numFmtId="0" fontId="8" fillId="2" borderId="34" xfId="0" applyFont="1" applyFill="1" applyBorder="1" applyAlignment="1" applyProtection="1">
      <alignment horizontal="left" vertical="center" shrinkToFit="1"/>
      <protection locked="0"/>
    </xf>
    <xf numFmtId="0" fontId="8" fillId="2" borderId="37" xfId="0" applyFont="1" applyFill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3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32" xfId="0" applyFont="1" applyFill="1" applyBorder="1" applyAlignment="1" applyProtection="1">
      <alignment horizontal="left" vertical="center" shrinkToFit="1"/>
      <protection locked="0"/>
    </xf>
    <xf numFmtId="0" fontId="8" fillId="2" borderId="23" xfId="0" applyFont="1" applyFill="1" applyBorder="1" applyAlignment="1" applyProtection="1">
      <alignment horizontal="left" vertical="center" shrinkToFit="1"/>
      <protection locked="0"/>
    </xf>
    <xf numFmtId="6" fontId="7" fillId="0" borderId="0" xfId="1" applyFont="1" applyAlignment="1" applyProtection="1">
      <alignment vertical="center"/>
    </xf>
    <xf numFmtId="6" fontId="7" fillId="0" borderId="0" xfId="1" applyFont="1" applyBorder="1" applyProtection="1">
      <alignment vertical="center"/>
    </xf>
    <xf numFmtId="0" fontId="19" fillId="0" borderId="20" xfId="0" applyFont="1" applyBorder="1" applyAlignment="1">
      <alignment horizontal="distributed" vertical="center" indent="1"/>
    </xf>
    <xf numFmtId="184" fontId="4" fillId="0" borderId="23" xfId="0" applyNumberFormat="1" applyFont="1" applyBorder="1" applyAlignment="1">
      <alignment horizontal="right"/>
    </xf>
    <xf numFmtId="184" fontId="4" fillId="0" borderId="20" xfId="0" applyNumberFormat="1" applyFont="1" applyBorder="1" applyAlignment="1">
      <alignment horizontal="right"/>
    </xf>
    <xf numFmtId="0" fontId="19" fillId="0" borderId="34" xfId="0" applyFont="1" applyBorder="1" applyAlignment="1">
      <alignment horizontal="distributed" vertical="center" indent="1"/>
    </xf>
    <xf numFmtId="6" fontId="7" fillId="0" borderId="0" xfId="1" applyFont="1" applyProtection="1">
      <alignment vertical="center"/>
    </xf>
    <xf numFmtId="184" fontId="4" fillId="0" borderId="36" xfId="0" applyNumberFormat="1" applyFont="1" applyBorder="1" applyAlignment="1">
      <alignment horizontal="right"/>
    </xf>
    <xf numFmtId="184" fontId="4" fillId="0" borderId="34" xfId="0" applyNumberFormat="1" applyFont="1" applyBorder="1" applyAlignment="1">
      <alignment horizontal="right"/>
    </xf>
    <xf numFmtId="182" fontId="4" fillId="2" borderId="23" xfId="0" applyNumberFormat="1" applyFont="1" applyFill="1" applyBorder="1" applyAlignment="1" applyProtection="1">
      <alignment shrinkToFit="1"/>
      <protection locked="0"/>
    </xf>
    <xf numFmtId="182" fontId="4" fillId="2" borderId="22" xfId="0" applyNumberFormat="1" applyFont="1" applyFill="1" applyBorder="1" applyAlignment="1" applyProtection="1">
      <alignment shrinkToFit="1"/>
      <protection locked="0"/>
    </xf>
    <xf numFmtId="183" fontId="4" fillId="2" borderId="23" xfId="0" applyNumberFormat="1" applyFont="1" applyFill="1" applyBorder="1" applyAlignment="1" applyProtection="1">
      <alignment shrinkToFit="1"/>
      <protection locked="0"/>
    </xf>
    <xf numFmtId="183" fontId="4" fillId="2" borderId="20" xfId="0" applyNumberFormat="1" applyFont="1" applyFill="1" applyBorder="1" applyAlignment="1" applyProtection="1">
      <alignment shrinkToFit="1"/>
      <protection locked="0"/>
    </xf>
    <xf numFmtId="183" fontId="4" fillId="2" borderId="22" xfId="0" applyNumberFormat="1" applyFont="1" applyFill="1" applyBorder="1" applyAlignment="1" applyProtection="1">
      <alignment shrinkToFit="1"/>
      <protection locked="0"/>
    </xf>
    <xf numFmtId="184" fontId="4" fillId="2" borderId="23" xfId="0" applyNumberFormat="1" applyFont="1" applyFill="1" applyBorder="1" applyAlignment="1" applyProtection="1">
      <alignment shrinkToFit="1"/>
      <protection locked="0"/>
    </xf>
    <xf numFmtId="184" fontId="4" fillId="2" borderId="20" xfId="0" applyNumberFormat="1" applyFont="1" applyFill="1" applyBorder="1" applyAlignment="1" applyProtection="1">
      <alignment shrinkToFit="1"/>
      <protection locked="0"/>
    </xf>
    <xf numFmtId="184" fontId="4" fillId="2" borderId="22" xfId="0" applyNumberFormat="1" applyFont="1" applyFill="1" applyBorder="1" applyAlignment="1" applyProtection="1">
      <alignment shrinkToFit="1"/>
      <protection locked="0"/>
    </xf>
    <xf numFmtId="0" fontId="19" fillId="0" borderId="7" xfId="0" applyFont="1" applyBorder="1" applyAlignment="1">
      <alignment horizontal="distributed" vertical="center" indent="1"/>
    </xf>
    <xf numFmtId="0" fontId="19" fillId="0" borderId="9" xfId="0" applyFont="1" applyBorder="1" applyAlignment="1">
      <alignment horizontal="distributed" vertical="center" indent="1"/>
    </xf>
    <xf numFmtId="0" fontId="19" fillId="0" borderId="10" xfId="0" applyFont="1" applyBorder="1" applyAlignment="1">
      <alignment horizontal="distributed" vertical="center" indent="1"/>
    </xf>
    <xf numFmtId="0" fontId="19" fillId="0" borderId="2" xfId="0" applyFont="1" applyBorder="1" applyAlignment="1">
      <alignment horizontal="distributed" vertical="center" indent="1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180" fontId="8" fillId="2" borderId="21" xfId="0" applyNumberFormat="1" applyFont="1" applyFill="1" applyBorder="1" applyAlignment="1" applyProtection="1">
      <alignment horizontal="center" shrinkToFit="1"/>
      <protection locked="0"/>
    </xf>
    <xf numFmtId="180" fontId="8" fillId="2" borderId="22" xfId="0" applyNumberFormat="1" applyFont="1" applyFill="1" applyBorder="1" applyAlignment="1" applyProtection="1">
      <alignment horizontal="center" shrinkToFit="1"/>
      <protection locked="0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2" fontId="4" fillId="2" borderId="30" xfId="0" applyNumberFormat="1" applyFont="1" applyFill="1" applyBorder="1" applyAlignment="1" applyProtection="1">
      <alignment shrinkToFit="1"/>
      <protection locked="0"/>
    </xf>
    <xf numFmtId="182" fontId="4" fillId="2" borderId="29" xfId="0" applyNumberFormat="1" applyFont="1" applyFill="1" applyBorder="1" applyAlignment="1" applyProtection="1">
      <alignment shrinkToFit="1"/>
      <protection locked="0"/>
    </xf>
    <xf numFmtId="183" fontId="4" fillId="2" borderId="30" xfId="0" applyNumberFormat="1" applyFont="1" applyFill="1" applyBorder="1" applyAlignment="1" applyProtection="1">
      <alignment shrinkToFit="1"/>
      <protection locked="0"/>
    </xf>
    <xf numFmtId="183" fontId="4" fillId="2" borderId="28" xfId="0" applyNumberFormat="1" applyFont="1" applyFill="1" applyBorder="1" applyAlignment="1" applyProtection="1">
      <alignment shrinkToFit="1"/>
      <protection locked="0"/>
    </xf>
    <xf numFmtId="183" fontId="4" fillId="2" borderId="29" xfId="0" applyNumberFormat="1" applyFont="1" applyFill="1" applyBorder="1" applyAlignment="1" applyProtection="1">
      <alignment shrinkToFit="1"/>
      <protection locked="0"/>
    </xf>
    <xf numFmtId="184" fontId="4" fillId="2" borderId="30" xfId="0" applyNumberFormat="1" applyFont="1" applyFill="1" applyBorder="1" applyAlignment="1" applyProtection="1">
      <alignment shrinkToFit="1"/>
      <protection locked="0"/>
    </xf>
    <xf numFmtId="184" fontId="4" fillId="2" borderId="28" xfId="0" applyNumberFormat="1" applyFont="1" applyFill="1" applyBorder="1" applyAlignment="1" applyProtection="1">
      <alignment shrinkToFit="1"/>
      <protection locked="0"/>
    </xf>
    <xf numFmtId="184" fontId="4" fillId="2" borderId="29" xfId="0" applyNumberFormat="1" applyFont="1" applyFill="1" applyBorder="1" applyAlignment="1" applyProtection="1">
      <alignment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left" shrinkToFit="1"/>
      <protection locked="0"/>
    </xf>
    <xf numFmtId="0" fontId="4" fillId="2" borderId="28" xfId="0" applyFont="1" applyFill="1" applyBorder="1" applyAlignment="1" applyProtection="1">
      <alignment horizontal="left" shrinkToFit="1"/>
      <protection locked="0"/>
    </xf>
    <xf numFmtId="0" fontId="4" fillId="2" borderId="29" xfId="0" applyFont="1" applyFill="1" applyBorder="1" applyAlignment="1" applyProtection="1">
      <alignment horizontal="left" shrinkToFit="1"/>
      <protection locked="0"/>
    </xf>
    <xf numFmtId="0" fontId="4" fillId="2" borderId="23" xfId="0" applyFont="1" applyFill="1" applyBorder="1" applyAlignment="1" applyProtection="1">
      <alignment horizontal="left" shrinkToFit="1"/>
      <protection locked="0"/>
    </xf>
    <xf numFmtId="0" fontId="4" fillId="2" borderId="20" xfId="0" applyFont="1" applyFill="1" applyBorder="1" applyAlignment="1" applyProtection="1">
      <alignment horizontal="left" shrinkToFit="1"/>
      <protection locked="0"/>
    </xf>
    <xf numFmtId="0" fontId="4" fillId="2" borderId="22" xfId="0" applyFont="1" applyFill="1" applyBorder="1" applyAlignment="1" applyProtection="1">
      <alignment horizontal="left" shrinkToFit="1"/>
      <protection locked="0"/>
    </xf>
    <xf numFmtId="180" fontId="8" fillId="2" borderId="64" xfId="0" applyNumberFormat="1" applyFont="1" applyFill="1" applyBorder="1" applyAlignment="1" applyProtection="1">
      <alignment horizontal="center" shrinkToFit="1"/>
      <protection locked="0"/>
    </xf>
    <xf numFmtId="180" fontId="8" fillId="2" borderId="29" xfId="0" applyNumberFormat="1" applyFont="1" applyFill="1" applyBorder="1" applyAlignment="1" applyProtection="1">
      <alignment horizontal="center" shrinkToFit="1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1" fontId="13" fillId="0" borderId="7" xfId="0" applyNumberFormat="1" applyFont="1" applyBorder="1" applyAlignment="1">
      <alignment horizontal="center" vertical="center"/>
    </xf>
    <xf numFmtId="181" fontId="13" fillId="0" borderId="8" xfId="0" applyNumberFormat="1" applyFont="1" applyBorder="1" applyAlignment="1">
      <alignment horizontal="center" vertical="center"/>
    </xf>
    <xf numFmtId="181" fontId="13" fillId="0" borderId="9" xfId="0" applyNumberFormat="1" applyFont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181" fontId="13" fillId="0" borderId="12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82" fontId="4" fillId="2" borderId="40" xfId="0" applyNumberFormat="1" applyFont="1" applyFill="1" applyBorder="1" applyAlignment="1" applyProtection="1">
      <alignment shrinkToFit="1"/>
      <protection locked="0"/>
    </xf>
    <xf numFmtId="182" fontId="4" fillId="2" borderId="42" xfId="0" applyNumberFormat="1" applyFont="1" applyFill="1" applyBorder="1" applyAlignment="1" applyProtection="1">
      <alignment shrinkToFit="1"/>
      <protection locked="0"/>
    </xf>
    <xf numFmtId="180" fontId="4" fillId="2" borderId="51" xfId="0" applyNumberFormat="1" applyFont="1" applyFill="1" applyBorder="1" applyAlignment="1" applyProtection="1">
      <alignment horizontal="center"/>
      <protection locked="0"/>
    </xf>
    <xf numFmtId="180" fontId="4" fillId="2" borderId="42" xfId="0" applyNumberFormat="1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distributed" vertical="center" indent="1"/>
    </xf>
    <xf numFmtId="183" fontId="4" fillId="2" borderId="42" xfId="2" applyNumberFormat="1" applyFont="1" applyFill="1" applyBorder="1" applyAlignment="1" applyProtection="1">
      <alignment shrinkToFit="1"/>
      <protection locked="0"/>
    </xf>
    <xf numFmtId="184" fontId="4" fillId="2" borderId="23" xfId="2" applyNumberFormat="1" applyFont="1" applyFill="1" applyBorder="1" applyAlignment="1" applyProtection="1">
      <alignment shrinkToFit="1"/>
      <protection locked="0"/>
    </xf>
    <xf numFmtId="184" fontId="4" fillId="2" borderId="20" xfId="2" applyNumberFormat="1" applyFont="1" applyFill="1" applyBorder="1" applyAlignment="1" applyProtection="1">
      <alignment shrinkToFit="1"/>
      <protection locked="0"/>
    </xf>
    <xf numFmtId="184" fontId="4" fillId="2" borderId="22" xfId="2" applyNumberFormat="1" applyFont="1" applyFill="1" applyBorder="1" applyAlignment="1" applyProtection="1">
      <alignment shrinkToFit="1"/>
      <protection locked="0"/>
    </xf>
    <xf numFmtId="182" fontId="4" fillId="2" borderId="53" xfId="0" applyNumberFormat="1" applyFont="1" applyFill="1" applyBorder="1" applyAlignment="1" applyProtection="1">
      <alignment shrinkToFit="1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80" fontId="4" fillId="2" borderId="39" xfId="0" applyNumberFormat="1" applyFont="1" applyFill="1" applyBorder="1" applyAlignment="1" applyProtection="1">
      <alignment horizontal="center"/>
      <protection locked="0"/>
    </xf>
    <xf numFmtId="180" fontId="4" fillId="2" borderId="40" xfId="0" applyNumberFormat="1" applyFont="1" applyFill="1" applyBorder="1" applyAlignment="1" applyProtection="1">
      <alignment horizontal="center"/>
      <protection locked="0"/>
    </xf>
    <xf numFmtId="183" fontId="4" fillId="2" borderId="40" xfId="2" applyNumberFormat="1" applyFont="1" applyFill="1" applyBorder="1" applyAlignment="1" applyProtection="1">
      <alignment shrinkToFit="1"/>
      <protection locked="0"/>
    </xf>
    <xf numFmtId="184" fontId="4" fillId="2" borderId="40" xfId="2" applyNumberFormat="1" applyFont="1" applyFill="1" applyBorder="1" applyAlignment="1" applyProtection="1">
      <alignment shrinkToFit="1"/>
      <protection locked="0"/>
    </xf>
    <xf numFmtId="0" fontId="8" fillId="0" borderId="8" xfId="0" applyFont="1" applyBorder="1" applyAlignment="1">
      <alignment horizontal="left" vertical="center" shrinkToFit="1"/>
    </xf>
    <xf numFmtId="184" fontId="4" fillId="0" borderId="48" xfId="1" applyNumberFormat="1" applyFont="1" applyBorder="1" applyAlignment="1" applyProtection="1">
      <alignment horizontal="right"/>
    </xf>
    <xf numFmtId="184" fontId="4" fillId="0" borderId="5" xfId="1" applyNumberFormat="1" applyFont="1" applyBorder="1" applyAlignment="1" applyProtection="1">
      <alignment horizontal="right"/>
    </xf>
    <xf numFmtId="184" fontId="4" fillId="0" borderId="48" xfId="1" applyNumberFormat="1" applyFont="1" applyFill="1" applyBorder="1" applyAlignment="1" applyProtection="1">
      <alignment horizontal="right"/>
    </xf>
    <xf numFmtId="184" fontId="4" fillId="0" borderId="5" xfId="1" applyNumberFormat="1" applyFont="1" applyFill="1" applyBorder="1" applyAlignment="1" applyProtection="1">
      <alignment horizontal="right"/>
    </xf>
    <xf numFmtId="184" fontId="4" fillId="2" borderId="36" xfId="2" applyNumberFormat="1" applyFont="1" applyFill="1" applyBorder="1" applyAlignment="1" applyProtection="1">
      <alignment shrinkToFit="1"/>
      <protection locked="0"/>
    </xf>
    <xf numFmtId="184" fontId="4" fillId="2" borderId="34" xfId="2" applyNumberFormat="1" applyFont="1" applyFill="1" applyBorder="1" applyAlignment="1" applyProtection="1">
      <alignment shrinkToFit="1"/>
      <protection locked="0"/>
    </xf>
    <xf numFmtId="184" fontId="4" fillId="2" borderId="35" xfId="2" applyNumberFormat="1" applyFont="1" applyFill="1" applyBorder="1" applyAlignment="1" applyProtection="1">
      <alignment shrinkToFit="1"/>
      <protection locked="0"/>
    </xf>
    <xf numFmtId="0" fontId="4" fillId="2" borderId="36" xfId="0" applyFont="1" applyFill="1" applyBorder="1" applyAlignment="1" applyProtection="1">
      <alignment horizontal="left" shrinkToFit="1"/>
      <protection locked="0"/>
    </xf>
    <xf numFmtId="0" fontId="4" fillId="2" borderId="34" xfId="0" applyFont="1" applyFill="1" applyBorder="1" applyAlignment="1" applyProtection="1">
      <alignment horizontal="left" shrinkToFit="1"/>
      <protection locked="0"/>
    </xf>
    <xf numFmtId="0" fontId="4" fillId="2" borderId="35" xfId="0" applyFont="1" applyFill="1" applyBorder="1" applyAlignment="1" applyProtection="1">
      <alignment horizontal="left" shrinkToFit="1"/>
      <protection locked="0"/>
    </xf>
    <xf numFmtId="183" fontId="4" fillId="2" borderId="53" xfId="2" applyNumberFormat="1" applyFont="1" applyFill="1" applyBorder="1" applyAlignment="1" applyProtection="1">
      <alignment shrinkToFit="1"/>
      <protection locked="0"/>
    </xf>
    <xf numFmtId="180" fontId="4" fillId="2" borderId="52" xfId="0" applyNumberFormat="1" applyFont="1" applyFill="1" applyBorder="1" applyAlignment="1" applyProtection="1">
      <alignment horizontal="center"/>
      <protection locked="0"/>
    </xf>
    <xf numFmtId="180" fontId="4" fillId="2" borderId="5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 vertical="center"/>
    </xf>
    <xf numFmtId="0" fontId="8" fillId="0" borderId="8" xfId="0" applyFont="1" applyBorder="1" applyAlignment="1">
      <alignment horizontal="left" vertical="center" indent="1"/>
    </xf>
    <xf numFmtId="184" fontId="4" fillId="0" borderId="42" xfId="0" applyNumberFormat="1" applyFont="1" applyBorder="1" applyAlignment="1"/>
    <xf numFmtId="178" fontId="4" fillId="0" borderId="5" xfId="0" applyNumberFormat="1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180" fontId="8" fillId="0" borderId="21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180" fontId="8" fillId="0" borderId="24" xfId="0" applyNumberFormat="1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176" fontId="15" fillId="0" borderId="1" xfId="0" applyNumberFormat="1" applyFont="1" applyBorder="1">
      <alignment vertical="center"/>
    </xf>
    <xf numFmtId="0" fontId="25" fillId="0" borderId="2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6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14" fillId="0" borderId="16" xfId="0" applyFont="1" applyBorder="1" applyAlignment="1">
      <alignment horizontal="distributed" vertical="center" indent="2"/>
    </xf>
    <xf numFmtId="0" fontId="14" fillId="0" borderId="5" xfId="0" applyFont="1" applyBorder="1" applyAlignment="1">
      <alignment horizontal="distributed" vertical="center" indent="2"/>
    </xf>
    <xf numFmtId="0" fontId="14" fillId="0" borderId="6" xfId="0" applyFont="1" applyBorder="1" applyAlignment="1">
      <alignment horizontal="distributed" vertical="center" indent="2"/>
    </xf>
    <xf numFmtId="0" fontId="19" fillId="0" borderId="0" xfId="0" applyFont="1" applyAlignment="1">
      <alignment horizontal="left" vertical="center" wrapText="1" indent="1"/>
    </xf>
    <xf numFmtId="0" fontId="25" fillId="0" borderId="33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182" fontId="4" fillId="0" borderId="42" xfId="0" applyNumberFormat="1" applyFont="1" applyBorder="1" applyAlignment="1">
      <alignment shrinkToFit="1"/>
    </xf>
    <xf numFmtId="183" fontId="4" fillId="0" borderId="42" xfId="0" applyNumberFormat="1" applyFont="1" applyBorder="1" applyAlignment="1"/>
    <xf numFmtId="176" fontId="15" fillId="0" borderId="38" xfId="0" applyNumberFormat="1" applyFont="1" applyBorder="1">
      <alignment vertical="center"/>
    </xf>
    <xf numFmtId="0" fontId="25" fillId="0" borderId="64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15" fillId="0" borderId="63" xfId="0" applyFont="1" applyBorder="1" applyAlignment="1">
      <alignment horizontal="left" vertical="center" indent="1"/>
    </xf>
    <xf numFmtId="176" fontId="15" fillId="0" borderId="63" xfId="0" applyNumberFormat="1" applyFont="1" applyBorder="1">
      <alignment vertical="center"/>
    </xf>
    <xf numFmtId="0" fontId="15" fillId="0" borderId="64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38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5" xfId="0" applyFont="1" applyBorder="1" applyAlignment="1">
      <alignment horizontal="left" vertical="center" indent="1"/>
    </xf>
    <xf numFmtId="176" fontId="15" fillId="0" borderId="65" xfId="0" applyNumberFormat="1" applyFont="1" applyBorder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6" fontId="27" fillId="0" borderId="18" xfId="1" applyFont="1" applyBorder="1" applyProtection="1">
      <alignment vertical="center"/>
    </xf>
    <xf numFmtId="6" fontId="27" fillId="0" borderId="4" xfId="1" applyFont="1" applyBorder="1" applyProtection="1">
      <alignment vertical="center"/>
    </xf>
    <xf numFmtId="6" fontId="27" fillId="0" borderId="19" xfId="1" applyFont="1" applyBorder="1" applyProtection="1">
      <alignment vertical="center"/>
    </xf>
    <xf numFmtId="6" fontId="18" fillId="0" borderId="16" xfId="1" applyFont="1" applyBorder="1" applyProtection="1">
      <alignment vertical="center"/>
    </xf>
    <xf numFmtId="6" fontId="18" fillId="0" borderId="5" xfId="1" applyFont="1" applyBorder="1" applyProtection="1">
      <alignment vertical="center"/>
    </xf>
    <xf numFmtId="6" fontId="18" fillId="0" borderId="6" xfId="1" applyFont="1" applyBorder="1" applyProtection="1">
      <alignment vertical="center"/>
    </xf>
    <xf numFmtId="184" fontId="4" fillId="0" borderId="45" xfId="0" applyNumberFormat="1" applyFont="1" applyBorder="1" applyAlignment="1"/>
    <xf numFmtId="0" fontId="14" fillId="0" borderId="16" xfId="0" applyFont="1" applyBorder="1" applyAlignment="1">
      <alignment horizontal="distributed" vertical="center" indent="3"/>
    </xf>
    <xf numFmtId="0" fontId="14" fillId="0" borderId="5" xfId="0" applyFont="1" applyBorder="1" applyAlignment="1">
      <alignment horizontal="distributed" vertical="center" indent="3"/>
    </xf>
    <xf numFmtId="0" fontId="14" fillId="0" borderId="6" xfId="0" applyFont="1" applyBorder="1" applyAlignment="1">
      <alignment horizontal="distributed" vertical="center" indent="3"/>
    </xf>
    <xf numFmtId="0" fontId="25" fillId="0" borderId="16" xfId="0" applyFont="1" applyBorder="1" applyAlignment="1">
      <alignment horizontal="distributed" vertical="center" indent="1" shrinkToFit="1"/>
    </xf>
    <xf numFmtId="0" fontId="25" fillId="0" borderId="6" xfId="0" applyFont="1" applyBorder="1" applyAlignment="1">
      <alignment horizontal="distributed" vertical="center" indent="1" shrinkToFit="1"/>
    </xf>
    <xf numFmtId="182" fontId="4" fillId="0" borderId="45" xfId="0" applyNumberFormat="1" applyFont="1" applyBorder="1" applyAlignment="1">
      <alignment shrinkToFit="1"/>
    </xf>
    <xf numFmtId="183" fontId="4" fillId="0" borderId="45" xfId="0" applyNumberFormat="1" applyFont="1" applyBorder="1" applyAlignment="1"/>
    <xf numFmtId="0" fontId="14" fillId="0" borderId="1" xfId="0" applyFont="1" applyBorder="1" applyAlignment="1">
      <alignment horizontal="distributed" vertical="center" indent="2"/>
    </xf>
    <xf numFmtId="183" fontId="4" fillId="0" borderId="45" xfId="0" applyNumberFormat="1" applyFont="1" applyBorder="1" applyAlignment="1">
      <alignment shrinkToFit="1"/>
    </xf>
    <xf numFmtId="184" fontId="4" fillId="0" borderId="45" xfId="0" applyNumberFormat="1" applyFont="1" applyBorder="1" applyAlignment="1">
      <alignment shrinkToFit="1"/>
    </xf>
    <xf numFmtId="183" fontId="4" fillId="0" borderId="42" xfId="0" applyNumberFormat="1" applyFont="1" applyBorder="1" applyAlignment="1">
      <alignment shrinkToFit="1"/>
    </xf>
    <xf numFmtId="184" fontId="4" fillId="0" borderId="42" xfId="0" applyNumberFormat="1" applyFont="1" applyBorder="1" applyAlignment="1">
      <alignment shrinkToFit="1"/>
    </xf>
    <xf numFmtId="0" fontId="14" fillId="0" borderId="49" xfId="0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center" shrinkToFit="1"/>
    </xf>
    <xf numFmtId="180" fontId="4" fillId="0" borderId="45" xfId="0" applyNumberFormat="1" applyFont="1" applyBorder="1" applyAlignment="1">
      <alignment horizontal="center" shrinkToFit="1"/>
    </xf>
    <xf numFmtId="180" fontId="4" fillId="0" borderId="51" xfId="0" applyNumberFormat="1" applyFont="1" applyBorder="1" applyAlignment="1">
      <alignment horizontal="center" shrinkToFit="1"/>
    </xf>
    <xf numFmtId="180" fontId="4" fillId="0" borderId="42" xfId="0" applyNumberFormat="1" applyFont="1" applyBorder="1" applyAlignment="1">
      <alignment horizontal="center" shrinkToFit="1"/>
    </xf>
    <xf numFmtId="0" fontId="4" fillId="0" borderId="45" xfId="0" applyFont="1" applyBorder="1" applyAlignment="1">
      <alignment horizontal="left" shrinkToFit="1"/>
    </xf>
    <xf numFmtId="0" fontId="4" fillId="0" borderId="42" xfId="0" applyFont="1" applyBorder="1" applyAlignment="1">
      <alignment horizontal="left" shrinkToFit="1"/>
    </xf>
    <xf numFmtId="182" fontId="4" fillId="0" borderId="53" xfId="0" applyNumberFormat="1" applyFont="1" applyBorder="1" applyAlignment="1">
      <alignment shrinkToFit="1"/>
    </xf>
    <xf numFmtId="183" fontId="4" fillId="0" borderId="53" xfId="0" applyNumberFormat="1" applyFont="1" applyBorder="1" applyAlignment="1">
      <alignment shrinkToFit="1"/>
    </xf>
    <xf numFmtId="184" fontId="4" fillId="0" borderId="53" xfId="0" applyNumberFormat="1" applyFont="1" applyBorder="1" applyAlignment="1">
      <alignment shrinkToFit="1"/>
    </xf>
    <xf numFmtId="0" fontId="15" fillId="0" borderId="12" xfId="0" applyFont="1" applyBorder="1" applyAlignment="1">
      <alignment horizontal="distributed" vertical="center" indent="1"/>
    </xf>
    <xf numFmtId="184" fontId="4" fillId="0" borderId="70" xfId="1" applyNumberFormat="1" applyFont="1" applyFill="1" applyBorder="1" applyAlignment="1" applyProtection="1">
      <alignment horizontal="right"/>
    </xf>
    <xf numFmtId="184" fontId="4" fillId="0" borderId="12" xfId="1" applyNumberFormat="1" applyFont="1" applyFill="1" applyBorder="1" applyAlignment="1" applyProtection="1">
      <alignment horizontal="right"/>
    </xf>
    <xf numFmtId="6" fontId="7" fillId="0" borderId="0" xfId="1" applyFont="1" applyAlignment="1" applyProtection="1">
      <alignment horizontal="right" vertical="center"/>
    </xf>
    <xf numFmtId="180" fontId="4" fillId="0" borderId="52" xfId="0" applyNumberFormat="1" applyFont="1" applyBorder="1" applyAlignment="1">
      <alignment horizontal="center" shrinkToFit="1"/>
    </xf>
    <xf numFmtId="180" fontId="4" fillId="0" borderId="53" xfId="0" applyNumberFormat="1" applyFont="1" applyBorder="1" applyAlignment="1">
      <alignment horizontal="center" shrinkToFit="1"/>
    </xf>
    <xf numFmtId="0" fontId="4" fillId="0" borderId="53" xfId="0" applyFont="1" applyBorder="1" applyAlignment="1">
      <alignment horizontal="left" shrinkToFit="1"/>
    </xf>
    <xf numFmtId="0" fontId="0" fillId="3" borderId="56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</cellXfs>
  <cellStyles count="3">
    <cellStyle name="桁区切り" xfId="2" builtinId="6"/>
    <cellStyle name="通貨" xfId="1" builtinId="7"/>
    <cellStyle name="標準" xfId="0" builtinId="0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15737</xdr:colOff>
      <xdr:row>6</xdr:row>
      <xdr:rowOff>12010</xdr:rowOff>
    </xdr:from>
    <xdr:to>
      <xdr:col>20</xdr:col>
      <xdr:colOff>263387</xdr:colOff>
      <xdr:row>6</xdr:row>
      <xdr:rowOff>270428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016990-2E63-45C4-BB40-33EC97AE4DF4}"/>
            </a:ext>
          </a:extLst>
        </xdr:cNvPr>
        <xdr:cNvSpPr txBox="1"/>
      </xdr:nvSpPr>
      <xdr:spPr>
        <a:xfrm>
          <a:off x="5043280" y="1320662"/>
          <a:ext cx="1904172" cy="258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色付箇所へ入力してください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7</xdr:row>
      <xdr:rowOff>95248</xdr:rowOff>
    </xdr:from>
    <xdr:to>
      <xdr:col>21</xdr:col>
      <xdr:colOff>323850</xdr:colOff>
      <xdr:row>10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463897-69EA-449F-9DF5-4796673C04E2}"/>
            </a:ext>
          </a:extLst>
        </xdr:cNvPr>
        <xdr:cNvSpPr txBox="1"/>
      </xdr:nvSpPr>
      <xdr:spPr>
        <a:xfrm>
          <a:off x="4381499" y="1495423"/>
          <a:ext cx="2981326" cy="619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色付箇所へ入力してください</a:t>
          </a:r>
          <a:endParaRPr kumimoji="1" lang="en-US" altLang="ja-JP" sz="1100"/>
        </a:p>
        <a:p>
          <a:r>
            <a:rPr kumimoji="1" lang="ja-JP" altLang="en-US" sz="1100"/>
            <a:t>請求書では足りない場合、ご使用ください</a:t>
          </a:r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133351</xdr:colOff>
          <xdr:row>45</xdr:row>
          <xdr:rowOff>123826</xdr:rowOff>
        </xdr:from>
        <xdr:to>
          <xdr:col>21</xdr:col>
          <xdr:colOff>323850</xdr:colOff>
          <xdr:row>50</xdr:row>
          <xdr:rowOff>105284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7C88D4A-9776-24F3-D8CA-67F98F50F90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3:$Y$7" spid="_x0000_s31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3351" y="9791701"/>
              <a:ext cx="7248524" cy="85775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42</xdr:row>
          <xdr:rowOff>59348</xdr:rowOff>
        </xdr:from>
        <xdr:to>
          <xdr:col>21</xdr:col>
          <xdr:colOff>317989</xdr:colOff>
          <xdr:row>47</xdr:row>
          <xdr:rowOff>154598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DC8D795-3D6A-4573-9DBA-2B2BC4987CD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3:$Y$7" spid="_x0000_s43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8100" y="9746273"/>
              <a:ext cx="7318864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36635</xdr:colOff>
          <xdr:row>90</xdr:row>
          <xdr:rowOff>51288</xdr:rowOff>
        </xdr:from>
        <xdr:to>
          <xdr:col>21</xdr:col>
          <xdr:colOff>316524</xdr:colOff>
          <xdr:row>95</xdr:row>
          <xdr:rowOff>146538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E971E313-7023-40D1-8FDB-2954027D947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3:$Y$7" spid="_x0000_s43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35" y="20193000"/>
              <a:ext cx="7394331" cy="84259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36635</xdr:colOff>
          <xdr:row>138</xdr:row>
          <xdr:rowOff>51288</xdr:rowOff>
        </xdr:from>
        <xdr:to>
          <xdr:col>21</xdr:col>
          <xdr:colOff>316524</xdr:colOff>
          <xdr:row>143</xdr:row>
          <xdr:rowOff>146538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26FE715C-8DF6-4257-87CD-E2AB0C0FBC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3:$Y$7" spid="_x0000_s43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35" y="30721788"/>
              <a:ext cx="7394331" cy="84259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36635</xdr:colOff>
          <xdr:row>186</xdr:row>
          <xdr:rowOff>51289</xdr:rowOff>
        </xdr:from>
        <xdr:to>
          <xdr:col>21</xdr:col>
          <xdr:colOff>316524</xdr:colOff>
          <xdr:row>191</xdr:row>
          <xdr:rowOff>146538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689444BC-1921-4FA3-91C1-340E6C8AE4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3:$Y$7" spid="_x0000_s43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35" y="41250577"/>
              <a:ext cx="7394331" cy="84259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36635</xdr:colOff>
          <xdr:row>234</xdr:row>
          <xdr:rowOff>51288</xdr:rowOff>
        </xdr:from>
        <xdr:to>
          <xdr:col>21</xdr:col>
          <xdr:colOff>316524</xdr:colOff>
          <xdr:row>239</xdr:row>
          <xdr:rowOff>146538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61B89930-CD46-4407-991E-1EEA117BB28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3:$Y$7" spid="_x0000_s43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35" y="51779365"/>
              <a:ext cx="7394331" cy="84259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E497-6B6E-4B2C-A6F9-EB69C6A355D3}">
  <dimension ref="A1:BJ52"/>
  <sheetViews>
    <sheetView showGridLines="0" tabSelected="1" workbookViewId="0">
      <selection activeCell="C6" sqref="C6:F6"/>
    </sheetView>
  </sheetViews>
  <sheetFormatPr defaultColWidth="4.375" defaultRowHeight="13.5"/>
  <cols>
    <col min="1" max="1" width="5.625" style="8" customWidth="1"/>
    <col min="2" max="2" width="4.375" style="8" customWidth="1"/>
    <col min="3" max="4" width="4.375" style="8"/>
    <col min="5" max="5" width="4.5" style="8" customWidth="1"/>
    <col min="6" max="11" width="4.375" style="8"/>
    <col min="12" max="12" width="3.625" style="8" customWidth="1"/>
    <col min="13" max="13" width="4.5" style="8" customWidth="1"/>
    <col min="14" max="15" width="4.375" style="8"/>
    <col min="16" max="16" width="4.375" style="8" customWidth="1"/>
    <col min="17" max="22" width="4.375" style="8"/>
    <col min="23" max="23" width="4.375" style="104"/>
    <col min="24" max="51" width="8.625" style="104" customWidth="1"/>
    <col min="52" max="52" width="10" style="104" customWidth="1"/>
    <col min="53" max="53" width="4.375" style="38" customWidth="1"/>
    <col min="54" max="62" width="4.375" style="38"/>
    <col min="63" max="16384" width="4.375" style="8"/>
  </cols>
  <sheetData>
    <row r="1" spans="1:23" ht="14.25" customHeight="1">
      <c r="A1" s="6" t="s">
        <v>68</v>
      </c>
      <c r="B1" s="7"/>
      <c r="C1" s="7"/>
      <c r="E1" s="153" t="s">
        <v>42</v>
      </c>
      <c r="F1" s="153"/>
      <c r="G1" s="153"/>
      <c r="H1" s="153"/>
      <c r="I1" s="153"/>
      <c r="J1" s="153"/>
      <c r="K1" s="153"/>
      <c r="R1" s="146"/>
      <c r="S1" s="146"/>
      <c r="T1" s="146"/>
      <c r="U1" s="146"/>
      <c r="V1" s="146"/>
    </row>
    <row r="2" spans="1:23" ht="13.5" customHeight="1" thickBot="1">
      <c r="C2" s="9"/>
      <c r="E2" s="154"/>
      <c r="F2" s="154"/>
      <c r="G2" s="154"/>
      <c r="H2" s="154"/>
      <c r="I2" s="154"/>
      <c r="J2" s="154"/>
      <c r="K2" s="154"/>
      <c r="O2" s="152" t="s">
        <v>45</v>
      </c>
      <c r="P2" s="152"/>
      <c r="Q2" s="10" t="s">
        <v>37</v>
      </c>
      <c r="R2" s="147"/>
      <c r="S2" s="147"/>
      <c r="T2" s="147"/>
      <c r="U2" s="147"/>
      <c r="V2" s="147"/>
    </row>
    <row r="3" spans="1:23" ht="14.25" customHeight="1" thickTop="1">
      <c r="C3" s="9"/>
      <c r="D3" s="9"/>
      <c r="E3" s="9"/>
      <c r="F3" s="9"/>
      <c r="G3" s="9"/>
      <c r="H3" s="9"/>
      <c r="I3" s="9"/>
      <c r="J3" s="9"/>
      <c r="K3" s="9"/>
      <c r="M3" s="11"/>
      <c r="N3" s="11"/>
      <c r="O3" s="11"/>
      <c r="P3" s="11"/>
      <c r="Q3" s="11"/>
      <c r="R3" s="11"/>
      <c r="S3" s="11"/>
      <c r="T3" s="11"/>
      <c r="U3" s="11"/>
    </row>
    <row r="4" spans="1:23" ht="22.5" customHeight="1" thickBot="1">
      <c r="A4" s="12" t="s">
        <v>74</v>
      </c>
      <c r="B4" s="39"/>
      <c r="C4" s="39"/>
      <c r="D4" s="39"/>
      <c r="E4" s="39"/>
      <c r="F4" s="39"/>
      <c r="H4" s="13"/>
      <c r="I4" s="13"/>
      <c r="J4" s="13"/>
    </row>
    <row r="5" spans="1:23" ht="22.5" customHeight="1" thickBot="1">
      <c r="A5" s="14"/>
      <c r="B5" s="14"/>
      <c r="C5" s="14"/>
      <c r="D5" s="14"/>
      <c r="E5" s="14"/>
      <c r="F5" s="14"/>
      <c r="H5" s="13"/>
      <c r="I5" s="13"/>
      <c r="J5" s="13"/>
      <c r="N5" s="406" t="s">
        <v>10</v>
      </c>
      <c r="O5" s="407"/>
      <c r="P5" s="156">
        <f>S31</f>
        <v>0</v>
      </c>
      <c r="Q5" s="157"/>
      <c r="R5" s="157"/>
      <c r="S5" s="157"/>
      <c r="T5" s="157"/>
      <c r="U5" s="157"/>
      <c r="V5" s="158"/>
    </row>
    <row r="6" spans="1:23" ht="15" customHeight="1">
      <c r="A6" s="404" t="s">
        <v>25</v>
      </c>
      <c r="B6" s="405"/>
      <c r="C6" s="159"/>
      <c r="D6" s="160"/>
      <c r="E6" s="160"/>
      <c r="F6" s="161"/>
      <c r="G6" s="404" t="s">
        <v>69</v>
      </c>
      <c r="H6" s="405"/>
      <c r="I6" s="159"/>
      <c r="J6" s="160"/>
      <c r="K6" s="160"/>
      <c r="L6" s="161"/>
      <c r="V6" s="15"/>
    </row>
    <row r="7" spans="1:23" ht="22.5" customHeight="1">
      <c r="A7" s="404" t="s">
        <v>70</v>
      </c>
      <c r="B7" s="405"/>
      <c r="C7" s="143"/>
      <c r="D7" s="144"/>
      <c r="E7" s="144"/>
      <c r="F7" s="144"/>
      <c r="G7" s="144"/>
      <c r="H7" s="144"/>
      <c r="I7" s="144"/>
      <c r="J7" s="144"/>
      <c r="K7" s="144"/>
      <c r="L7" s="145"/>
    </row>
    <row r="8" spans="1:23" ht="19.5" customHeight="1">
      <c r="J8" s="13"/>
    </row>
    <row r="9" spans="1:23" ht="24" customHeight="1">
      <c r="A9" s="402" t="s">
        <v>19</v>
      </c>
      <c r="B9" s="403"/>
      <c r="C9" s="149"/>
      <c r="D9" s="150"/>
      <c r="E9" s="150"/>
      <c r="F9" s="151"/>
      <c r="G9" s="40"/>
      <c r="H9" s="41"/>
      <c r="I9" s="41"/>
      <c r="J9" s="13"/>
      <c r="Q9" s="42"/>
      <c r="R9" s="69" t="s">
        <v>73</v>
      </c>
      <c r="S9" s="43"/>
    </row>
    <row r="10" spans="1:23" ht="13.5" customHeight="1">
      <c r="A10" s="212" t="s">
        <v>13</v>
      </c>
      <c r="B10" s="213"/>
      <c r="C10" s="99" t="s">
        <v>64</v>
      </c>
      <c r="D10" s="216"/>
      <c r="E10" s="216"/>
      <c r="F10" s="216"/>
      <c r="G10" s="216"/>
      <c r="H10" s="110"/>
      <c r="I10" s="110"/>
      <c r="J10" s="111"/>
      <c r="K10" s="80" t="s">
        <v>65</v>
      </c>
      <c r="M10" s="42"/>
      <c r="N10" s="42"/>
      <c r="O10" s="42"/>
      <c r="P10" s="42"/>
      <c r="Q10" s="42"/>
      <c r="R10" s="44"/>
    </row>
    <row r="11" spans="1:23" ht="17.25" customHeight="1">
      <c r="A11" s="214"/>
      <c r="B11" s="215"/>
      <c r="C11" s="184"/>
      <c r="D11" s="185"/>
      <c r="E11" s="185"/>
      <c r="F11" s="185"/>
      <c r="G11" s="185"/>
      <c r="H11" s="185"/>
      <c r="I11" s="185"/>
      <c r="J11" s="185"/>
      <c r="K11" s="186"/>
      <c r="M11" s="142" t="s">
        <v>23</v>
      </c>
      <c r="N11" s="162"/>
      <c r="O11" s="16"/>
      <c r="P11" s="17" t="s">
        <v>24</v>
      </c>
      <c r="Q11" s="163"/>
      <c r="R11" s="163"/>
      <c r="S11" s="163"/>
      <c r="T11" s="163"/>
      <c r="U11" s="163"/>
      <c r="V11" s="18"/>
    </row>
    <row r="12" spans="1:23" ht="17.25" customHeight="1">
      <c r="A12" s="214"/>
      <c r="B12" s="215"/>
      <c r="C12" s="184"/>
      <c r="D12" s="185"/>
      <c r="E12" s="185"/>
      <c r="F12" s="185"/>
      <c r="G12" s="185"/>
      <c r="H12" s="185"/>
      <c r="I12" s="185"/>
      <c r="J12" s="185"/>
      <c r="K12" s="186"/>
      <c r="M12" s="173" t="s">
        <v>22</v>
      </c>
      <c r="N12" s="174"/>
      <c r="O12" s="178" t="s">
        <v>39</v>
      </c>
      <c r="P12" s="179"/>
      <c r="Q12" s="180"/>
      <c r="R12" s="181"/>
      <c r="S12" s="182"/>
      <c r="T12" s="182"/>
      <c r="U12" s="182"/>
      <c r="V12" s="183"/>
    </row>
    <row r="13" spans="1:23" ht="17.25" customHeight="1">
      <c r="A13" s="398" t="s">
        <v>16</v>
      </c>
      <c r="B13" s="399"/>
      <c r="C13" s="165"/>
      <c r="D13" s="166"/>
      <c r="E13" s="166"/>
      <c r="F13" s="166"/>
      <c r="G13" s="166"/>
      <c r="H13" s="166"/>
      <c r="I13" s="166"/>
      <c r="J13" s="166"/>
      <c r="K13" s="107"/>
      <c r="M13" s="164"/>
      <c r="N13" s="175"/>
      <c r="O13" s="187" t="s">
        <v>40</v>
      </c>
      <c r="P13" s="188"/>
      <c r="Q13" s="189"/>
      <c r="R13" s="194"/>
      <c r="S13" s="192"/>
      <c r="T13" s="192"/>
      <c r="U13" s="192"/>
      <c r="V13" s="193"/>
      <c r="W13" s="106"/>
    </row>
    <row r="14" spans="1:23" ht="17.25" customHeight="1">
      <c r="A14" s="398" t="s">
        <v>27</v>
      </c>
      <c r="B14" s="399"/>
      <c r="C14" s="165"/>
      <c r="D14" s="166"/>
      <c r="E14" s="166"/>
      <c r="F14" s="166"/>
      <c r="G14" s="166"/>
      <c r="H14" s="166"/>
      <c r="I14" s="166"/>
      <c r="J14" s="166"/>
      <c r="K14" s="3" t="s">
        <v>72</v>
      </c>
      <c r="M14" s="164"/>
      <c r="N14" s="175"/>
      <c r="O14" s="45" t="s">
        <v>20</v>
      </c>
      <c r="P14" s="190"/>
      <c r="Q14" s="191"/>
      <c r="R14" s="187" t="s">
        <v>21</v>
      </c>
      <c r="S14" s="188"/>
      <c r="T14" s="20" t="s">
        <v>17</v>
      </c>
      <c r="U14" s="192"/>
      <c r="V14" s="193"/>
    </row>
    <row r="15" spans="1:23" ht="17.25" customHeight="1">
      <c r="A15" s="400" t="s">
        <v>14</v>
      </c>
      <c r="B15" s="401"/>
      <c r="C15" s="230"/>
      <c r="D15" s="231"/>
      <c r="E15" s="231"/>
      <c r="F15" s="231"/>
      <c r="G15" s="231"/>
      <c r="H15" s="231"/>
      <c r="I15" s="231"/>
      <c r="J15" s="231"/>
      <c r="K15" s="4"/>
      <c r="M15" s="176"/>
      <c r="N15" s="177"/>
      <c r="O15" s="167" t="s">
        <v>18</v>
      </c>
      <c r="P15" s="168"/>
      <c r="Q15" s="169"/>
      <c r="R15" s="170"/>
      <c r="S15" s="171"/>
      <c r="T15" s="171"/>
      <c r="U15" s="171"/>
      <c r="V15" s="172"/>
    </row>
    <row r="16" spans="1:23" ht="12" customHeight="1"/>
    <row r="17" spans="1:22" ht="7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2" ht="21" customHeight="1">
      <c r="B18" s="148" t="s">
        <v>0</v>
      </c>
      <c r="C18" s="220"/>
      <c r="D18" s="219" t="s">
        <v>28</v>
      </c>
      <c r="E18" s="221"/>
      <c r="F18" s="221"/>
      <c r="G18" s="221"/>
      <c r="H18" s="221"/>
      <c r="I18" s="221"/>
      <c r="J18" s="221"/>
      <c r="K18" s="220"/>
      <c r="L18" s="21" t="s">
        <v>36</v>
      </c>
      <c r="M18" s="219" t="s">
        <v>2</v>
      </c>
      <c r="N18" s="220"/>
      <c r="O18" s="46" t="s">
        <v>1</v>
      </c>
      <c r="P18" s="219" t="s">
        <v>3</v>
      </c>
      <c r="Q18" s="221"/>
      <c r="R18" s="220"/>
      <c r="S18" s="219" t="s">
        <v>29</v>
      </c>
      <c r="T18" s="221"/>
      <c r="U18" s="220"/>
      <c r="V18" s="22" t="s">
        <v>30</v>
      </c>
    </row>
    <row r="19" spans="1:22" ht="21" customHeight="1">
      <c r="B19" s="238"/>
      <c r="C19" s="239"/>
      <c r="D19" s="232"/>
      <c r="E19" s="233"/>
      <c r="F19" s="233"/>
      <c r="G19" s="233"/>
      <c r="H19" s="233"/>
      <c r="I19" s="233"/>
      <c r="J19" s="233"/>
      <c r="K19" s="234"/>
      <c r="L19" s="50" t="str">
        <f t="shared" ref="L19:L28" si="0">IF(V19=8,"※","")</f>
        <v/>
      </c>
      <c r="M19" s="222"/>
      <c r="N19" s="223"/>
      <c r="O19" s="51"/>
      <c r="P19" s="224"/>
      <c r="Q19" s="225"/>
      <c r="R19" s="226"/>
      <c r="S19" s="227">
        <f>ROUNDDOWN(M19*P19,0)</f>
        <v>0</v>
      </c>
      <c r="T19" s="228"/>
      <c r="U19" s="229"/>
      <c r="V19" s="108"/>
    </row>
    <row r="20" spans="1:22" ht="21" customHeight="1">
      <c r="B20" s="217"/>
      <c r="C20" s="218"/>
      <c r="D20" s="235"/>
      <c r="E20" s="236"/>
      <c r="F20" s="236"/>
      <c r="G20" s="236"/>
      <c r="H20" s="236"/>
      <c r="I20" s="236"/>
      <c r="J20" s="236"/>
      <c r="K20" s="237"/>
      <c r="L20" s="5" t="str">
        <f t="shared" si="0"/>
        <v/>
      </c>
      <c r="M20" s="204"/>
      <c r="N20" s="205"/>
      <c r="O20" s="53"/>
      <c r="P20" s="206"/>
      <c r="Q20" s="207"/>
      <c r="R20" s="208"/>
      <c r="S20" s="209">
        <f t="shared" ref="S20:S28" si="1">ROUNDDOWN(M20*P20,0)</f>
        <v>0</v>
      </c>
      <c r="T20" s="210"/>
      <c r="U20" s="211"/>
      <c r="V20" s="109"/>
    </row>
    <row r="21" spans="1:22" ht="21" customHeight="1">
      <c r="B21" s="217"/>
      <c r="C21" s="218"/>
      <c r="D21" s="235"/>
      <c r="E21" s="236"/>
      <c r="F21" s="236"/>
      <c r="G21" s="236"/>
      <c r="H21" s="236"/>
      <c r="I21" s="236"/>
      <c r="J21" s="236"/>
      <c r="K21" s="237"/>
      <c r="L21" s="5" t="str">
        <f t="shared" si="0"/>
        <v/>
      </c>
      <c r="M21" s="204"/>
      <c r="N21" s="205"/>
      <c r="O21" s="53"/>
      <c r="P21" s="206"/>
      <c r="Q21" s="207"/>
      <c r="R21" s="208"/>
      <c r="S21" s="209">
        <f t="shared" si="1"/>
        <v>0</v>
      </c>
      <c r="T21" s="210"/>
      <c r="U21" s="211"/>
      <c r="V21" s="109"/>
    </row>
    <row r="22" spans="1:22" ht="21" customHeight="1">
      <c r="B22" s="217"/>
      <c r="C22" s="218"/>
      <c r="D22" s="235"/>
      <c r="E22" s="236"/>
      <c r="F22" s="236"/>
      <c r="G22" s="236"/>
      <c r="H22" s="236"/>
      <c r="I22" s="236"/>
      <c r="J22" s="236"/>
      <c r="K22" s="237"/>
      <c r="L22" s="5" t="str">
        <f t="shared" si="0"/>
        <v/>
      </c>
      <c r="M22" s="204"/>
      <c r="N22" s="205"/>
      <c r="O22" s="53"/>
      <c r="P22" s="206"/>
      <c r="Q22" s="207"/>
      <c r="R22" s="208"/>
      <c r="S22" s="209">
        <f t="shared" si="1"/>
        <v>0</v>
      </c>
      <c r="T22" s="210"/>
      <c r="U22" s="211"/>
      <c r="V22" s="109"/>
    </row>
    <row r="23" spans="1:22" ht="21" customHeight="1">
      <c r="B23" s="217"/>
      <c r="C23" s="218"/>
      <c r="D23" s="235"/>
      <c r="E23" s="236"/>
      <c r="F23" s="236"/>
      <c r="G23" s="236"/>
      <c r="H23" s="236"/>
      <c r="I23" s="236"/>
      <c r="J23" s="236"/>
      <c r="K23" s="237"/>
      <c r="L23" s="5" t="str">
        <f t="shared" si="0"/>
        <v/>
      </c>
      <c r="M23" s="204"/>
      <c r="N23" s="205"/>
      <c r="O23" s="53"/>
      <c r="P23" s="206"/>
      <c r="Q23" s="207"/>
      <c r="R23" s="208"/>
      <c r="S23" s="209">
        <f t="shared" si="1"/>
        <v>0</v>
      </c>
      <c r="T23" s="210"/>
      <c r="U23" s="211"/>
      <c r="V23" s="109"/>
    </row>
    <row r="24" spans="1:22" ht="21" customHeight="1">
      <c r="B24" s="217"/>
      <c r="C24" s="218"/>
      <c r="D24" s="235"/>
      <c r="E24" s="236"/>
      <c r="F24" s="236"/>
      <c r="G24" s="236"/>
      <c r="H24" s="236"/>
      <c r="I24" s="236"/>
      <c r="J24" s="236"/>
      <c r="K24" s="237"/>
      <c r="L24" s="5" t="str">
        <f t="shared" si="0"/>
        <v/>
      </c>
      <c r="M24" s="204"/>
      <c r="N24" s="205"/>
      <c r="O24" s="53"/>
      <c r="P24" s="206"/>
      <c r="Q24" s="207"/>
      <c r="R24" s="208"/>
      <c r="S24" s="209">
        <f t="shared" si="1"/>
        <v>0</v>
      </c>
      <c r="T24" s="210"/>
      <c r="U24" s="211"/>
      <c r="V24" s="109"/>
    </row>
    <row r="25" spans="1:22" ht="21" customHeight="1">
      <c r="B25" s="217"/>
      <c r="C25" s="218"/>
      <c r="D25" s="235"/>
      <c r="E25" s="236"/>
      <c r="F25" s="236"/>
      <c r="G25" s="236"/>
      <c r="H25" s="236"/>
      <c r="I25" s="236"/>
      <c r="J25" s="236"/>
      <c r="K25" s="237"/>
      <c r="L25" s="5" t="str">
        <f t="shared" si="0"/>
        <v/>
      </c>
      <c r="M25" s="204"/>
      <c r="N25" s="205"/>
      <c r="O25" s="53"/>
      <c r="P25" s="206"/>
      <c r="Q25" s="207"/>
      <c r="R25" s="208"/>
      <c r="S25" s="209">
        <f t="shared" si="1"/>
        <v>0</v>
      </c>
      <c r="T25" s="210"/>
      <c r="U25" s="211"/>
      <c r="V25" s="109"/>
    </row>
    <row r="26" spans="1:22" ht="21" customHeight="1">
      <c r="B26" s="217"/>
      <c r="C26" s="218"/>
      <c r="D26" s="235"/>
      <c r="E26" s="236"/>
      <c r="F26" s="236"/>
      <c r="G26" s="236"/>
      <c r="H26" s="236"/>
      <c r="I26" s="236"/>
      <c r="J26" s="236"/>
      <c r="K26" s="237"/>
      <c r="L26" s="5" t="str">
        <f t="shared" si="0"/>
        <v/>
      </c>
      <c r="M26" s="204"/>
      <c r="N26" s="205"/>
      <c r="O26" s="53"/>
      <c r="P26" s="206"/>
      <c r="Q26" s="207"/>
      <c r="R26" s="208"/>
      <c r="S26" s="209">
        <f t="shared" si="1"/>
        <v>0</v>
      </c>
      <c r="T26" s="210"/>
      <c r="U26" s="211"/>
      <c r="V26" s="109"/>
    </row>
    <row r="27" spans="1:22" ht="21" customHeight="1">
      <c r="B27" s="217"/>
      <c r="C27" s="218"/>
      <c r="D27" s="235"/>
      <c r="E27" s="236"/>
      <c r="F27" s="236"/>
      <c r="G27" s="236"/>
      <c r="H27" s="236"/>
      <c r="I27" s="236"/>
      <c r="J27" s="236"/>
      <c r="K27" s="237"/>
      <c r="L27" s="5" t="str">
        <f t="shared" si="0"/>
        <v/>
      </c>
      <c r="M27" s="204"/>
      <c r="N27" s="205"/>
      <c r="O27" s="53"/>
      <c r="P27" s="206"/>
      <c r="Q27" s="207"/>
      <c r="R27" s="208"/>
      <c r="S27" s="209">
        <f t="shared" si="1"/>
        <v>0</v>
      </c>
      <c r="T27" s="210"/>
      <c r="U27" s="211"/>
      <c r="V27" s="109"/>
    </row>
    <row r="28" spans="1:22" ht="21" customHeight="1">
      <c r="B28" s="217"/>
      <c r="C28" s="218"/>
      <c r="D28" s="235"/>
      <c r="E28" s="236"/>
      <c r="F28" s="236"/>
      <c r="G28" s="236"/>
      <c r="H28" s="236"/>
      <c r="I28" s="236"/>
      <c r="J28" s="236"/>
      <c r="K28" s="237"/>
      <c r="L28" s="5" t="str">
        <f t="shared" si="0"/>
        <v/>
      </c>
      <c r="M28" s="204"/>
      <c r="N28" s="205"/>
      <c r="O28" s="53"/>
      <c r="P28" s="206"/>
      <c r="Q28" s="207"/>
      <c r="R28" s="208"/>
      <c r="S28" s="209">
        <f t="shared" si="1"/>
        <v>0</v>
      </c>
      <c r="T28" s="210"/>
      <c r="U28" s="211"/>
      <c r="V28" s="109"/>
    </row>
    <row r="29" spans="1:22" ht="21" customHeight="1">
      <c r="B29" s="47"/>
      <c r="C29" s="48"/>
      <c r="D29" s="48"/>
      <c r="E29" s="48"/>
      <c r="F29" s="48"/>
      <c r="G29" s="48"/>
      <c r="H29" s="23"/>
      <c r="I29" s="23"/>
      <c r="J29" s="24"/>
      <c r="K29" s="23"/>
      <c r="L29" s="23"/>
      <c r="M29" s="48"/>
      <c r="N29" s="48"/>
      <c r="O29" s="197" t="s">
        <v>5</v>
      </c>
      <c r="P29" s="197"/>
      <c r="Q29" s="197"/>
      <c r="R29" s="48"/>
      <c r="S29" s="198">
        <f>SUM(N33:P35)</f>
        <v>0</v>
      </c>
      <c r="T29" s="199"/>
      <c r="U29" s="199"/>
      <c r="V29" s="25"/>
    </row>
    <row r="30" spans="1:22" ht="21" customHeight="1">
      <c r="B30" s="47"/>
      <c r="C30" s="48"/>
      <c r="D30" s="48"/>
      <c r="E30" s="48"/>
      <c r="F30" s="48"/>
      <c r="G30" s="48"/>
      <c r="H30" s="23"/>
      <c r="I30" s="23"/>
      <c r="J30" s="24"/>
      <c r="K30" s="26"/>
      <c r="L30" s="26"/>
      <c r="M30" s="26"/>
      <c r="N30" s="26"/>
      <c r="O30" s="197" t="s">
        <v>6</v>
      </c>
      <c r="P30" s="197"/>
      <c r="Q30" s="197"/>
      <c r="R30" s="26"/>
      <c r="S30" s="198">
        <f>SUM(S33:U35)</f>
        <v>0</v>
      </c>
      <c r="T30" s="199"/>
      <c r="U30" s="199"/>
      <c r="V30" s="25"/>
    </row>
    <row r="31" spans="1:22" ht="21" customHeight="1">
      <c r="B31" s="27"/>
      <c r="C31" s="28"/>
      <c r="D31" s="28"/>
      <c r="E31" s="28"/>
      <c r="F31" s="28"/>
      <c r="G31" s="28"/>
      <c r="H31" s="29"/>
      <c r="I31" s="29"/>
      <c r="J31" s="30"/>
      <c r="K31" s="29"/>
      <c r="L31" s="29"/>
      <c r="M31" s="28"/>
      <c r="N31" s="28"/>
      <c r="O31" s="200" t="s">
        <v>7</v>
      </c>
      <c r="P31" s="200"/>
      <c r="Q31" s="200"/>
      <c r="R31" s="28"/>
      <c r="S31" s="202">
        <f>SUM(S29:U30)</f>
        <v>0</v>
      </c>
      <c r="T31" s="203"/>
      <c r="U31" s="203"/>
      <c r="V31" s="31"/>
    </row>
    <row r="32" spans="1:22" ht="6" customHeight="1"/>
    <row r="33" spans="1:62" s="32" customFormat="1" ht="13.5" customHeight="1">
      <c r="J33" s="33" t="s">
        <v>32</v>
      </c>
      <c r="M33" s="33" t="s">
        <v>33</v>
      </c>
      <c r="N33" s="195">
        <f>SUMIF($V$19:$V$28,10,$S$19:$U$28)</f>
        <v>0</v>
      </c>
      <c r="O33" s="195"/>
      <c r="P33" s="195"/>
      <c r="R33" s="33" t="s">
        <v>6</v>
      </c>
      <c r="S33" s="195">
        <f>ROUNDDOWN(N33*0.1,0)</f>
        <v>0</v>
      </c>
      <c r="T33" s="195"/>
      <c r="U33" s="195"/>
      <c r="V33" s="32" t="s">
        <v>31</v>
      </c>
      <c r="W33" s="104"/>
      <c r="X33" s="104"/>
      <c r="Y33" s="104"/>
      <c r="Z33" s="104"/>
      <c r="AA33" s="104"/>
      <c r="AB33" s="104"/>
      <c r="AC33" s="105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s="32" customFormat="1" ht="13.5" customHeight="1">
      <c r="J34" s="33" t="s">
        <v>32</v>
      </c>
      <c r="M34" s="33" t="s">
        <v>34</v>
      </c>
      <c r="N34" s="195">
        <f>SUMIF($V$19:$V$28,8,$S$19:$U$28)</f>
        <v>0</v>
      </c>
      <c r="O34" s="195"/>
      <c r="P34" s="195"/>
      <c r="R34" s="33" t="s">
        <v>6</v>
      </c>
      <c r="S34" s="201">
        <f>ROUNDDOWN(N34*0.08,0)</f>
        <v>0</v>
      </c>
      <c r="T34" s="201"/>
      <c r="U34" s="201"/>
      <c r="V34" s="32" t="s">
        <v>31</v>
      </c>
      <c r="W34" s="104"/>
      <c r="X34" s="104"/>
      <c r="Y34" s="104"/>
      <c r="Z34" s="104"/>
      <c r="AA34" s="104"/>
      <c r="AB34" s="104"/>
      <c r="AC34" s="105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s="32" customFormat="1" ht="13.5" customHeight="1">
      <c r="J35" s="33" t="s">
        <v>32</v>
      </c>
      <c r="M35" s="33" t="s">
        <v>35</v>
      </c>
      <c r="N35" s="195">
        <f>SUMIF($V$19:$V$28,"非",$S$19:$U$28)</f>
        <v>0</v>
      </c>
      <c r="O35" s="195"/>
      <c r="P35" s="195"/>
      <c r="R35" s="33" t="s">
        <v>6</v>
      </c>
      <c r="S35" s="196">
        <v>0</v>
      </c>
      <c r="T35" s="196"/>
      <c r="U35" s="196"/>
      <c r="V35" s="32" t="s">
        <v>31</v>
      </c>
      <c r="W35" s="104"/>
      <c r="X35" s="104"/>
      <c r="Y35" s="104"/>
      <c r="Z35" s="104"/>
      <c r="AA35" s="104"/>
      <c r="AB35" s="104"/>
      <c r="AC35" s="105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s="56" customFormat="1" ht="15" customHeight="1">
      <c r="A36" s="55" t="s">
        <v>49</v>
      </c>
      <c r="L36" s="57"/>
      <c r="M36" s="57"/>
      <c r="N36" s="57"/>
      <c r="O36" s="57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1:62" s="56" customFormat="1" ht="15" customHeight="1">
      <c r="A37" s="59" t="s">
        <v>50</v>
      </c>
      <c r="B37" s="60" t="s">
        <v>62</v>
      </c>
      <c r="L37" s="57"/>
      <c r="M37" s="57"/>
      <c r="N37" s="57"/>
      <c r="O37" s="57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1:62" s="56" customFormat="1" ht="15" customHeight="1">
      <c r="A38" s="59" t="s">
        <v>50</v>
      </c>
      <c r="B38" s="141" t="s">
        <v>82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1:62" s="56" customFormat="1" ht="15" customHeight="1">
      <c r="A39" s="59"/>
      <c r="B39" s="60" t="s">
        <v>75</v>
      </c>
      <c r="L39" s="57"/>
      <c r="M39" s="57"/>
      <c r="N39" s="57"/>
      <c r="O39" s="57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1:62" s="56" customFormat="1" ht="15" customHeight="1">
      <c r="A40" s="139" t="s">
        <v>50</v>
      </c>
      <c r="B40" s="140" t="s">
        <v>83</v>
      </c>
      <c r="L40" s="57"/>
      <c r="M40" s="57"/>
      <c r="N40" s="57"/>
      <c r="O40" s="57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1:62" s="56" customFormat="1" ht="15" customHeight="1">
      <c r="A41" s="59" t="s">
        <v>50</v>
      </c>
      <c r="B41" s="60" t="s">
        <v>51</v>
      </c>
      <c r="L41" s="57"/>
      <c r="M41" s="57"/>
      <c r="N41" s="57"/>
      <c r="O41" s="57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1:62" s="56" customFormat="1" ht="15" customHeight="1">
      <c r="A42" s="59" t="s">
        <v>50</v>
      </c>
      <c r="B42" s="60" t="s">
        <v>80</v>
      </c>
      <c r="L42" s="57"/>
      <c r="M42" s="57"/>
      <c r="N42" s="57"/>
      <c r="O42" s="57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  <row r="43" spans="1:62" s="56" customFormat="1" ht="15" customHeight="1">
      <c r="A43" s="59"/>
      <c r="B43" s="60" t="s">
        <v>81</v>
      </c>
      <c r="L43" s="57"/>
      <c r="M43" s="57"/>
      <c r="N43" s="57"/>
      <c r="O43" s="57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58"/>
      <c r="BB43" s="58"/>
      <c r="BC43" s="58"/>
      <c r="BD43" s="58"/>
      <c r="BE43" s="58"/>
      <c r="BF43" s="58"/>
      <c r="BG43" s="58"/>
      <c r="BH43" s="58"/>
      <c r="BI43" s="58"/>
      <c r="BJ43" s="58"/>
    </row>
    <row r="44" spans="1:62" s="56" customFormat="1" ht="15" customHeight="1">
      <c r="A44" s="61" t="s">
        <v>50</v>
      </c>
      <c r="B44" s="62" t="s">
        <v>63</v>
      </c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4"/>
      <c r="N44" s="64"/>
      <c r="O44" s="6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58"/>
      <c r="BB44" s="58"/>
      <c r="BC44" s="58"/>
      <c r="BD44" s="58"/>
      <c r="BE44" s="58"/>
      <c r="BF44" s="58"/>
      <c r="BG44" s="58"/>
      <c r="BH44" s="58"/>
      <c r="BI44" s="58"/>
      <c r="BJ44" s="58"/>
    </row>
    <row r="45" spans="1:62" s="56" customFormat="1" ht="15" customHeight="1">
      <c r="A45" s="65"/>
      <c r="B45" s="62" t="s">
        <v>71</v>
      </c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64"/>
      <c r="N45" s="64"/>
      <c r="O45" s="6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58"/>
      <c r="BB45" s="58"/>
      <c r="BC45" s="58"/>
      <c r="BD45" s="58"/>
      <c r="BE45" s="58"/>
      <c r="BF45" s="58"/>
      <c r="BG45" s="58"/>
      <c r="BH45" s="58"/>
      <c r="BI45" s="58"/>
      <c r="BJ45" s="58"/>
    </row>
    <row r="46" spans="1:62" s="56" customFormat="1" ht="15" customHeight="1">
      <c r="A46" s="59" t="s">
        <v>50</v>
      </c>
      <c r="B46" s="60" t="s">
        <v>60</v>
      </c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58"/>
      <c r="BB46" s="58"/>
      <c r="BC46" s="58"/>
      <c r="BD46" s="58"/>
      <c r="BE46" s="58"/>
      <c r="BF46" s="58"/>
      <c r="BG46" s="58"/>
      <c r="BH46" s="58"/>
      <c r="BI46" s="58"/>
      <c r="BJ46" s="58"/>
    </row>
    <row r="47" spans="1:62" s="56" customFormat="1" ht="15" customHeight="1">
      <c r="A47" s="59"/>
      <c r="B47" s="60" t="s">
        <v>53</v>
      </c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58"/>
      <c r="BB47" s="58"/>
      <c r="BC47" s="58"/>
      <c r="BD47" s="58"/>
      <c r="BE47" s="58"/>
      <c r="BF47" s="58"/>
      <c r="BG47" s="58"/>
      <c r="BH47" s="58"/>
      <c r="BI47" s="58"/>
      <c r="BJ47" s="58"/>
    </row>
    <row r="48" spans="1:62" s="56" customFormat="1" ht="15" customHeight="1">
      <c r="A48" s="59"/>
      <c r="B48" s="66" t="s">
        <v>52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58"/>
      <c r="BB48" s="58"/>
      <c r="BC48" s="58"/>
      <c r="BD48" s="58"/>
      <c r="BE48" s="58"/>
      <c r="BF48" s="58"/>
      <c r="BG48" s="58"/>
      <c r="BH48" s="58"/>
      <c r="BI48" s="58"/>
      <c r="BJ48" s="58"/>
    </row>
    <row r="49" spans="1:62" s="56" customFormat="1" ht="15" customHeight="1">
      <c r="A49" s="59" t="s">
        <v>50</v>
      </c>
      <c r="B49" s="60" t="s">
        <v>61</v>
      </c>
      <c r="L49" s="57"/>
      <c r="M49" s="57"/>
      <c r="N49" s="57"/>
      <c r="O49" s="57"/>
      <c r="P49" s="67"/>
      <c r="Q49" s="67"/>
      <c r="R49" s="67"/>
      <c r="S49" s="67"/>
      <c r="T49" s="67"/>
      <c r="U49" s="67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58"/>
      <c r="BB49" s="58"/>
      <c r="BC49" s="58"/>
      <c r="BD49" s="58"/>
      <c r="BE49" s="58"/>
      <c r="BF49" s="58"/>
      <c r="BG49" s="58"/>
      <c r="BH49" s="58"/>
      <c r="BI49" s="58"/>
      <c r="BJ49" s="58"/>
    </row>
    <row r="50" spans="1:62" s="56" customFormat="1" ht="15" customHeight="1">
      <c r="A50" s="59"/>
      <c r="B50" s="60"/>
      <c r="P50" s="68"/>
      <c r="Q50" s="68"/>
      <c r="R50" s="68"/>
      <c r="S50" s="68"/>
      <c r="T50" s="68"/>
      <c r="U50" s="68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58"/>
      <c r="BB50" s="58"/>
      <c r="BC50" s="58"/>
      <c r="BD50" s="58"/>
      <c r="BE50" s="58"/>
      <c r="BF50" s="58"/>
      <c r="BG50" s="58"/>
      <c r="BH50" s="58"/>
      <c r="BI50" s="58"/>
      <c r="BJ50" s="58"/>
    </row>
    <row r="51" spans="1:62" s="56" customFormat="1" ht="15" customHeight="1">
      <c r="A51" s="59"/>
      <c r="B51" s="60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58"/>
      <c r="BB51" s="58"/>
      <c r="BC51" s="58"/>
      <c r="BD51" s="58"/>
      <c r="BE51" s="58"/>
      <c r="BF51" s="58"/>
      <c r="BG51" s="58"/>
      <c r="BH51" s="58"/>
      <c r="BI51" s="58"/>
      <c r="BJ51" s="58"/>
    </row>
    <row r="52" spans="1:62" ht="15" customHeight="1"/>
  </sheetData>
  <sheetProtection algorithmName="SHA-512" hashValue="USI7jTlUcb8pDgYA7cQ+7XYKPM+upRLHLWAbjU4jATnr3jXjVnrRWNuaVrsGaWwFerEUCVfDzjw1+IASz0qgyQ==" saltValue="+3UFHZrTzPi77HvSfAeI+g==" spinCount="100000" sheet="1" objects="1" scenarios="1" selectLockedCells="1"/>
  <mergeCells count="103">
    <mergeCell ref="C15:J15"/>
    <mergeCell ref="B27:C27"/>
    <mergeCell ref="B28:C28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B18:C18"/>
    <mergeCell ref="B19:C19"/>
    <mergeCell ref="B20:C20"/>
    <mergeCell ref="B21:C21"/>
    <mergeCell ref="B22:C22"/>
    <mergeCell ref="B24:C24"/>
    <mergeCell ref="B25:C25"/>
    <mergeCell ref="B26:C26"/>
    <mergeCell ref="M24:N24"/>
    <mergeCell ref="S23:U23"/>
    <mergeCell ref="A10:B12"/>
    <mergeCell ref="C11:K11"/>
    <mergeCell ref="D10:G10"/>
    <mergeCell ref="P20:R20"/>
    <mergeCell ref="S20:U20"/>
    <mergeCell ref="P21:R21"/>
    <mergeCell ref="S21:U21"/>
    <mergeCell ref="P22:R22"/>
    <mergeCell ref="S22:U22"/>
    <mergeCell ref="P23:R23"/>
    <mergeCell ref="M20:N20"/>
    <mergeCell ref="M21:N21"/>
    <mergeCell ref="M22:N22"/>
    <mergeCell ref="M23:N23"/>
    <mergeCell ref="B23:C23"/>
    <mergeCell ref="M18:N18"/>
    <mergeCell ref="P18:R18"/>
    <mergeCell ref="S18:U18"/>
    <mergeCell ref="M19:N19"/>
    <mergeCell ref="P19:R19"/>
    <mergeCell ref="S19:U19"/>
    <mergeCell ref="A15:B15"/>
    <mergeCell ref="M27:N27"/>
    <mergeCell ref="P27:R27"/>
    <mergeCell ref="S27:U27"/>
    <mergeCell ref="S26:U26"/>
    <mergeCell ref="P26:R26"/>
    <mergeCell ref="M25:N25"/>
    <mergeCell ref="P25:R25"/>
    <mergeCell ref="S25:U25"/>
    <mergeCell ref="M26:N26"/>
    <mergeCell ref="O13:Q13"/>
    <mergeCell ref="A13:B13"/>
    <mergeCell ref="C13:J13"/>
    <mergeCell ref="P14:Q14"/>
    <mergeCell ref="R14:S14"/>
    <mergeCell ref="U14:V14"/>
    <mergeCell ref="R13:V13"/>
    <mergeCell ref="N35:P35"/>
    <mergeCell ref="S35:U35"/>
    <mergeCell ref="O29:Q29"/>
    <mergeCell ref="S29:U29"/>
    <mergeCell ref="O30:Q30"/>
    <mergeCell ref="S30:U30"/>
    <mergeCell ref="O31:Q31"/>
    <mergeCell ref="N34:P34"/>
    <mergeCell ref="S34:U34"/>
    <mergeCell ref="N33:P33"/>
    <mergeCell ref="S33:U33"/>
    <mergeCell ref="S31:U31"/>
    <mergeCell ref="M28:N28"/>
    <mergeCell ref="P28:R28"/>
    <mergeCell ref="S28:U28"/>
    <mergeCell ref="P24:R24"/>
    <mergeCell ref="S24:U24"/>
    <mergeCell ref="B38:V38"/>
    <mergeCell ref="A7:B7"/>
    <mergeCell ref="C7:L7"/>
    <mergeCell ref="R1:V2"/>
    <mergeCell ref="A9:B9"/>
    <mergeCell ref="C9:F9"/>
    <mergeCell ref="O2:P2"/>
    <mergeCell ref="E1:K2"/>
    <mergeCell ref="N5:O5"/>
    <mergeCell ref="P5:V5"/>
    <mergeCell ref="A6:B6"/>
    <mergeCell ref="C6:F6"/>
    <mergeCell ref="G6:H6"/>
    <mergeCell ref="I6:L6"/>
    <mergeCell ref="M11:N11"/>
    <mergeCell ref="Q11:U11"/>
    <mergeCell ref="A14:B14"/>
    <mergeCell ref="C14:J14"/>
    <mergeCell ref="O15:Q15"/>
    <mergeCell ref="R15:V15"/>
    <mergeCell ref="M12:N15"/>
    <mergeCell ref="O12:Q12"/>
    <mergeCell ref="R12:V12"/>
    <mergeCell ref="C12:K12"/>
  </mergeCells>
  <phoneticPr fontId="1"/>
  <conditionalFormatting sqref="J29:J31 S29:S31">
    <cfRule type="cellIs" dxfId="82" priority="7" operator="equal">
      <formula>0</formula>
    </cfRule>
  </conditionalFormatting>
  <conditionalFormatting sqref="L49:O51">
    <cfRule type="cellIs" dxfId="81" priority="6" operator="equal">
      <formula>0</formula>
    </cfRule>
  </conditionalFormatting>
  <conditionalFormatting sqref="P5:V5">
    <cfRule type="cellIs" dxfId="80" priority="4" operator="equal">
      <formula>0</formula>
    </cfRule>
  </conditionalFormatting>
  <conditionalFormatting sqref="S9">
    <cfRule type="cellIs" dxfId="79" priority="2" operator="equal">
      <formula>0</formula>
    </cfRule>
  </conditionalFormatting>
  <conditionalFormatting sqref="S19:U28">
    <cfRule type="cellIs" dxfId="78" priority="5" operator="equal">
      <formula>0</formula>
    </cfRule>
  </conditionalFormatting>
  <conditionalFormatting sqref="V18">
    <cfRule type="cellIs" dxfId="77" priority="1" operator="equal">
      <formula>0</formula>
    </cfRule>
  </conditionalFormatting>
  <dataValidations count="2">
    <dataValidation type="list" allowBlank="1" showInputMessage="1" showErrorMessage="1" sqref="V19:V28" xr:uid="{8517EA75-E61D-4B79-B653-928870B79834}">
      <formula1>"10,8,非"</formula1>
    </dataValidation>
    <dataValidation type="list" allowBlank="1" showInputMessage="1" showErrorMessage="1" sqref="P14" xr:uid="{3310DE56-40E8-460D-80F8-FBE93C5C5402}">
      <formula1>"当座預金,普通預金"</formula1>
    </dataValidation>
  </dataValidations>
  <pageMargins left="0.59055118110236227" right="0" top="0.59055118110236227" bottom="0.39370078740157483" header="0.31496062992125984" footer="0.19685039370078741"/>
  <pageSetup paperSize="9" orientation="portrait" verticalDpi="0" r:id="rId1"/>
  <headerFooter>
    <oddFooter>&amp;R&amp;"ＭＳ Ｐゴシック,標準"&amp;8 2023.11改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995C-6A09-44BE-813C-F71E3EC1EED4}">
  <dimension ref="A1:BQ235"/>
  <sheetViews>
    <sheetView showGridLines="0" workbookViewId="0">
      <selection activeCell="D17" sqref="D17:K17"/>
    </sheetView>
  </sheetViews>
  <sheetFormatPr defaultColWidth="4.375" defaultRowHeight="13.5"/>
  <cols>
    <col min="1" max="1" width="5.625" style="8" customWidth="1"/>
    <col min="2" max="11" width="4.375" style="8"/>
    <col min="12" max="12" width="3.625" style="8" customWidth="1"/>
    <col min="13" max="15" width="4.375" style="8"/>
    <col min="16" max="16" width="4.375" style="8" customWidth="1"/>
    <col min="17" max="22" width="4.375" style="8"/>
    <col min="23" max="23" width="4.375" style="38"/>
    <col min="24" max="52" width="10" style="104" customWidth="1"/>
    <col min="53" max="69" width="4.375" style="38"/>
    <col min="70" max="16384" width="4.375" style="8"/>
  </cols>
  <sheetData>
    <row r="1" spans="1:52" s="8" customFormat="1" ht="14.25" customHeight="1">
      <c r="A1" s="6" t="s">
        <v>68</v>
      </c>
      <c r="B1" s="6"/>
      <c r="C1" s="6"/>
      <c r="E1" s="255" t="s">
        <v>43</v>
      </c>
      <c r="F1" s="255"/>
      <c r="G1" s="255"/>
      <c r="H1" s="255"/>
      <c r="I1" s="255"/>
      <c r="J1" s="255"/>
      <c r="K1" s="255"/>
      <c r="R1" s="250" t="str">
        <f>IF('請求書(入力フォーム)'!$R$1:$V$2="","",'請求書(入力フォーム)'!R1:V2)</f>
        <v/>
      </c>
      <c r="S1" s="250"/>
      <c r="T1" s="250"/>
      <c r="U1" s="250"/>
      <c r="V1" s="250"/>
      <c r="W1" s="38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</row>
    <row r="2" spans="1:52" s="8" customFormat="1" ht="13.5" customHeight="1" thickBot="1">
      <c r="C2" s="9"/>
      <c r="E2" s="256"/>
      <c r="F2" s="256"/>
      <c r="G2" s="256"/>
      <c r="H2" s="256"/>
      <c r="I2" s="256"/>
      <c r="J2" s="256"/>
      <c r="K2" s="256"/>
      <c r="O2" s="152" t="s">
        <v>45</v>
      </c>
      <c r="P2" s="152"/>
      <c r="Q2" s="10" t="s">
        <v>37</v>
      </c>
      <c r="R2" s="251"/>
      <c r="S2" s="251"/>
      <c r="T2" s="251"/>
      <c r="U2" s="251"/>
      <c r="V2" s="251"/>
      <c r="W2" s="38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</row>
    <row r="3" spans="1:52" s="8" customFormat="1" ht="14.25" customHeight="1" thickTop="1">
      <c r="C3" s="9"/>
      <c r="D3" s="9"/>
      <c r="E3" s="9"/>
      <c r="F3" s="9"/>
      <c r="G3" s="9"/>
      <c r="H3" s="9"/>
      <c r="I3" s="9"/>
      <c r="J3" s="9"/>
      <c r="K3" s="9"/>
      <c r="M3" s="11"/>
      <c r="N3" s="11"/>
      <c r="O3" s="11"/>
      <c r="P3" s="11"/>
      <c r="Q3" s="11"/>
      <c r="R3" s="11"/>
      <c r="S3" s="11"/>
      <c r="T3" s="11"/>
      <c r="U3" s="11"/>
      <c r="W3" s="38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</row>
    <row r="4" spans="1:52" s="8" customFormat="1" ht="15" customHeight="1">
      <c r="A4" s="408" t="s">
        <v>25</v>
      </c>
      <c r="B4" s="408"/>
      <c r="C4" s="254">
        <f>'請求書(入力フォーム)'!$C$6:$F$6</f>
        <v>0</v>
      </c>
      <c r="D4" s="254"/>
      <c r="E4" s="254"/>
      <c r="F4" s="254"/>
      <c r="G4" s="408" t="s">
        <v>69</v>
      </c>
      <c r="H4" s="408"/>
      <c r="I4" s="254">
        <f>'請求書(入力フォーム)'!$I$6:$L$6</f>
        <v>0</v>
      </c>
      <c r="J4" s="254"/>
      <c r="K4" s="254"/>
      <c r="L4" s="254"/>
      <c r="W4" s="38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</row>
    <row r="5" spans="1:52" s="8" customFormat="1" ht="22.5" customHeight="1">
      <c r="A5" s="408" t="s">
        <v>70</v>
      </c>
      <c r="B5" s="408"/>
      <c r="C5" s="267">
        <f>'請求書(入力フォーム)'!$C$7:$L$7</f>
        <v>0</v>
      </c>
      <c r="D5" s="267"/>
      <c r="E5" s="267"/>
      <c r="F5" s="267"/>
      <c r="G5" s="267"/>
      <c r="H5" s="267"/>
      <c r="I5" s="267"/>
      <c r="J5" s="267"/>
      <c r="K5" s="267"/>
      <c r="L5" s="267"/>
      <c r="W5" s="38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</row>
    <row r="6" spans="1:52" s="8" customFormat="1" ht="18" customHeight="1">
      <c r="J6" s="13"/>
      <c r="W6" s="38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</row>
    <row r="7" spans="1:52" s="8" customFormat="1" ht="12.75" customHeight="1">
      <c r="A7" s="240" t="s">
        <v>19</v>
      </c>
      <c r="B7" s="241"/>
      <c r="C7" s="261">
        <f>'請求書(入力フォーム)'!C9:F9</f>
        <v>0</v>
      </c>
      <c r="D7" s="262"/>
      <c r="E7" s="262"/>
      <c r="F7" s="263"/>
      <c r="W7" s="38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</row>
    <row r="8" spans="1:52" s="8" customFormat="1" ht="12.75" customHeight="1">
      <c r="A8" s="242"/>
      <c r="B8" s="243"/>
      <c r="C8" s="264"/>
      <c r="D8" s="265"/>
      <c r="E8" s="265"/>
      <c r="F8" s="266"/>
      <c r="W8" s="38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</row>
    <row r="9" spans="1:52" s="8" customFormat="1" ht="17.25" customHeight="1">
      <c r="A9" s="212" t="s">
        <v>13</v>
      </c>
      <c r="B9" s="213"/>
      <c r="C9" s="99" t="s">
        <v>26</v>
      </c>
      <c r="D9" s="284">
        <f>'請求書(入力フォーム)'!$D$10:$G$10</f>
        <v>0</v>
      </c>
      <c r="E9" s="284"/>
      <c r="F9" s="284"/>
      <c r="G9" s="284"/>
      <c r="H9" s="79"/>
      <c r="I9" s="79"/>
      <c r="J9" s="79"/>
      <c r="K9" s="80" t="s">
        <v>44</v>
      </c>
      <c r="W9" s="38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</row>
    <row r="10" spans="1:52" s="8" customFormat="1" ht="17.25" customHeight="1">
      <c r="A10" s="214"/>
      <c r="B10" s="215"/>
      <c r="C10" s="257">
        <f>'請求書(入力フォーム)'!$C$11:$K$11</f>
        <v>0</v>
      </c>
      <c r="D10" s="141"/>
      <c r="E10" s="141"/>
      <c r="F10" s="141"/>
      <c r="G10" s="141"/>
      <c r="H10" s="141"/>
      <c r="I10" s="141"/>
      <c r="J10" s="141"/>
      <c r="K10" s="258"/>
      <c r="W10" s="38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</row>
    <row r="11" spans="1:52" s="8" customFormat="1" ht="17.25" customHeight="1">
      <c r="A11" s="214"/>
      <c r="B11" s="215"/>
      <c r="C11" s="257">
        <f>'請求書(入力フォーム)'!$C$12:$K$12</f>
        <v>0</v>
      </c>
      <c r="D11" s="141"/>
      <c r="E11" s="141"/>
      <c r="F11" s="141"/>
      <c r="G11" s="141"/>
      <c r="H11" s="141"/>
      <c r="I11" s="141"/>
      <c r="J11" s="141"/>
      <c r="K11" s="258"/>
      <c r="W11" s="38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</row>
    <row r="12" spans="1:52" s="8" customFormat="1" ht="17.25" customHeight="1">
      <c r="A12" s="398" t="s">
        <v>16</v>
      </c>
      <c r="B12" s="399"/>
      <c r="C12" s="259">
        <f>'請求書(入力フォーム)'!$C$13:$J$13</f>
        <v>0</v>
      </c>
      <c r="D12" s="259"/>
      <c r="E12" s="259"/>
      <c r="F12" s="259"/>
      <c r="G12" s="259"/>
      <c r="H12" s="259"/>
      <c r="I12" s="259"/>
      <c r="J12" s="259"/>
      <c r="K12" s="2"/>
      <c r="M12" s="19"/>
      <c r="W12" s="38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</row>
    <row r="13" spans="1:52" s="8" customFormat="1" ht="17.25" customHeight="1">
      <c r="A13" s="398" t="s">
        <v>27</v>
      </c>
      <c r="B13" s="399"/>
      <c r="C13" s="260">
        <f>'請求書(入力フォーム)'!$C$14:$J$14</f>
        <v>0</v>
      </c>
      <c r="D13" s="259"/>
      <c r="E13" s="259"/>
      <c r="F13" s="259"/>
      <c r="G13" s="259"/>
      <c r="H13" s="259"/>
      <c r="I13" s="259"/>
      <c r="J13" s="259"/>
      <c r="K13" s="81"/>
      <c r="W13" s="38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</row>
    <row r="14" spans="1:52" s="8" customFormat="1" ht="17.25" customHeight="1">
      <c r="A14" s="400" t="s">
        <v>14</v>
      </c>
      <c r="B14" s="401"/>
      <c r="C14" s="252">
        <f>'請求書(入力フォーム)'!$C$15:$J$15</f>
        <v>0</v>
      </c>
      <c r="D14" s="252"/>
      <c r="E14" s="252"/>
      <c r="F14" s="252"/>
      <c r="G14" s="252"/>
      <c r="H14" s="252"/>
      <c r="I14" s="252"/>
      <c r="J14" s="252"/>
      <c r="K14" s="4"/>
      <c r="V14" s="15" t="s">
        <v>54</v>
      </c>
      <c r="W14" s="38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</row>
    <row r="15" spans="1:52" s="8" customFormat="1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W15" s="38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</row>
    <row r="16" spans="1:52" s="8" customFormat="1" ht="21" customHeight="1">
      <c r="B16" s="279" t="s">
        <v>0</v>
      </c>
      <c r="C16" s="278"/>
      <c r="D16" s="278" t="s">
        <v>28</v>
      </c>
      <c r="E16" s="278"/>
      <c r="F16" s="278"/>
      <c r="G16" s="278"/>
      <c r="H16" s="278"/>
      <c r="I16" s="278"/>
      <c r="J16" s="278"/>
      <c r="K16" s="278"/>
      <c r="L16" s="21" t="s">
        <v>36</v>
      </c>
      <c r="M16" s="278" t="s">
        <v>2</v>
      </c>
      <c r="N16" s="278"/>
      <c r="O16" s="103" t="s">
        <v>1</v>
      </c>
      <c r="P16" s="278" t="s">
        <v>3</v>
      </c>
      <c r="Q16" s="278"/>
      <c r="R16" s="278"/>
      <c r="S16" s="278" t="s">
        <v>29</v>
      </c>
      <c r="T16" s="278"/>
      <c r="U16" s="278"/>
      <c r="V16" s="22" t="s">
        <v>30</v>
      </c>
      <c r="W16" s="38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</row>
    <row r="17" spans="2:22" ht="21" customHeight="1">
      <c r="B17" s="280"/>
      <c r="C17" s="281"/>
      <c r="D17" s="232"/>
      <c r="E17" s="233"/>
      <c r="F17" s="233"/>
      <c r="G17" s="233"/>
      <c r="H17" s="233"/>
      <c r="I17" s="233"/>
      <c r="J17" s="233"/>
      <c r="K17" s="234"/>
      <c r="L17" s="93" t="str">
        <f t="shared" ref="L17:L36" si="0">IF(V17=8,"※","")</f>
        <v/>
      </c>
      <c r="M17" s="268"/>
      <c r="N17" s="268"/>
      <c r="O17" s="94"/>
      <c r="P17" s="282"/>
      <c r="Q17" s="282"/>
      <c r="R17" s="282"/>
      <c r="S17" s="283">
        <f>ROUNDDOWN(M17*P17,0)</f>
        <v>0</v>
      </c>
      <c r="T17" s="283"/>
      <c r="U17" s="283"/>
      <c r="V17" s="52"/>
    </row>
    <row r="18" spans="2:22" ht="21" customHeight="1">
      <c r="B18" s="270"/>
      <c r="C18" s="271"/>
      <c r="D18" s="235"/>
      <c r="E18" s="236"/>
      <c r="F18" s="236"/>
      <c r="G18" s="236"/>
      <c r="H18" s="236"/>
      <c r="I18" s="236"/>
      <c r="J18" s="236"/>
      <c r="K18" s="237"/>
      <c r="L18" s="84" t="str">
        <f t="shared" si="0"/>
        <v/>
      </c>
      <c r="M18" s="269"/>
      <c r="N18" s="269"/>
      <c r="O18" s="95"/>
      <c r="P18" s="273"/>
      <c r="Q18" s="273"/>
      <c r="R18" s="273"/>
      <c r="S18" s="274">
        <f t="shared" ref="S18:S36" si="1">ROUNDDOWN(M18*P18,0)</f>
        <v>0</v>
      </c>
      <c r="T18" s="275"/>
      <c r="U18" s="276"/>
      <c r="V18" s="54"/>
    </row>
    <row r="19" spans="2:22" ht="21" customHeight="1">
      <c r="B19" s="270"/>
      <c r="C19" s="271"/>
      <c r="D19" s="235"/>
      <c r="E19" s="236"/>
      <c r="F19" s="236"/>
      <c r="G19" s="236"/>
      <c r="H19" s="236"/>
      <c r="I19" s="236"/>
      <c r="J19" s="236"/>
      <c r="K19" s="237"/>
      <c r="L19" s="84" t="str">
        <f t="shared" si="0"/>
        <v/>
      </c>
      <c r="M19" s="269"/>
      <c r="N19" s="269"/>
      <c r="O19" s="95"/>
      <c r="P19" s="273"/>
      <c r="Q19" s="273"/>
      <c r="R19" s="273"/>
      <c r="S19" s="274">
        <f t="shared" si="1"/>
        <v>0</v>
      </c>
      <c r="T19" s="275"/>
      <c r="U19" s="276"/>
      <c r="V19" s="54"/>
    </row>
    <row r="20" spans="2:22" ht="21" customHeight="1">
      <c r="B20" s="270"/>
      <c r="C20" s="271"/>
      <c r="D20" s="235"/>
      <c r="E20" s="236"/>
      <c r="F20" s="236"/>
      <c r="G20" s="236"/>
      <c r="H20" s="236"/>
      <c r="I20" s="236"/>
      <c r="J20" s="236"/>
      <c r="K20" s="237"/>
      <c r="L20" s="84" t="str">
        <f t="shared" si="0"/>
        <v/>
      </c>
      <c r="M20" s="269"/>
      <c r="N20" s="269"/>
      <c r="O20" s="95"/>
      <c r="P20" s="273"/>
      <c r="Q20" s="273"/>
      <c r="R20" s="273"/>
      <c r="S20" s="274">
        <f t="shared" si="1"/>
        <v>0</v>
      </c>
      <c r="T20" s="275"/>
      <c r="U20" s="276"/>
      <c r="V20" s="54"/>
    </row>
    <row r="21" spans="2:22" ht="21" customHeight="1">
      <c r="B21" s="270"/>
      <c r="C21" s="271"/>
      <c r="D21" s="235"/>
      <c r="E21" s="236"/>
      <c r="F21" s="236"/>
      <c r="G21" s="236"/>
      <c r="H21" s="236"/>
      <c r="I21" s="236"/>
      <c r="J21" s="236"/>
      <c r="K21" s="237"/>
      <c r="L21" s="84" t="str">
        <f t="shared" si="0"/>
        <v/>
      </c>
      <c r="M21" s="269"/>
      <c r="N21" s="269"/>
      <c r="O21" s="95"/>
      <c r="P21" s="273"/>
      <c r="Q21" s="273"/>
      <c r="R21" s="273"/>
      <c r="S21" s="274">
        <f t="shared" si="1"/>
        <v>0</v>
      </c>
      <c r="T21" s="275"/>
      <c r="U21" s="276"/>
      <c r="V21" s="54"/>
    </row>
    <row r="22" spans="2:22" ht="21" customHeight="1">
      <c r="B22" s="270"/>
      <c r="C22" s="271"/>
      <c r="D22" s="235"/>
      <c r="E22" s="236"/>
      <c r="F22" s="236"/>
      <c r="G22" s="236"/>
      <c r="H22" s="236"/>
      <c r="I22" s="236"/>
      <c r="J22" s="236"/>
      <c r="K22" s="237"/>
      <c r="L22" s="84" t="str">
        <f t="shared" si="0"/>
        <v/>
      </c>
      <c r="M22" s="269"/>
      <c r="N22" s="269"/>
      <c r="O22" s="95"/>
      <c r="P22" s="273"/>
      <c r="Q22" s="273"/>
      <c r="R22" s="273"/>
      <c r="S22" s="274">
        <f t="shared" si="1"/>
        <v>0</v>
      </c>
      <c r="T22" s="275"/>
      <c r="U22" s="276"/>
      <c r="V22" s="54"/>
    </row>
    <row r="23" spans="2:22" ht="21" customHeight="1">
      <c r="B23" s="270"/>
      <c r="C23" s="271"/>
      <c r="D23" s="235"/>
      <c r="E23" s="236"/>
      <c r="F23" s="236"/>
      <c r="G23" s="236"/>
      <c r="H23" s="236"/>
      <c r="I23" s="236"/>
      <c r="J23" s="236"/>
      <c r="K23" s="237"/>
      <c r="L23" s="84" t="str">
        <f t="shared" si="0"/>
        <v/>
      </c>
      <c r="M23" s="269"/>
      <c r="N23" s="269"/>
      <c r="O23" s="95"/>
      <c r="P23" s="273"/>
      <c r="Q23" s="273"/>
      <c r="R23" s="273"/>
      <c r="S23" s="274">
        <f t="shared" si="1"/>
        <v>0</v>
      </c>
      <c r="T23" s="275"/>
      <c r="U23" s="276"/>
      <c r="V23" s="54"/>
    </row>
    <row r="24" spans="2:22" ht="21" customHeight="1">
      <c r="B24" s="270"/>
      <c r="C24" s="271"/>
      <c r="D24" s="235"/>
      <c r="E24" s="236"/>
      <c r="F24" s="236"/>
      <c r="G24" s="236"/>
      <c r="H24" s="236"/>
      <c r="I24" s="236"/>
      <c r="J24" s="236"/>
      <c r="K24" s="237"/>
      <c r="L24" s="84" t="str">
        <f t="shared" si="0"/>
        <v/>
      </c>
      <c r="M24" s="269"/>
      <c r="N24" s="269"/>
      <c r="O24" s="95"/>
      <c r="P24" s="273"/>
      <c r="Q24" s="273"/>
      <c r="R24" s="273"/>
      <c r="S24" s="274">
        <f t="shared" si="1"/>
        <v>0</v>
      </c>
      <c r="T24" s="275"/>
      <c r="U24" s="276"/>
      <c r="V24" s="54"/>
    </row>
    <row r="25" spans="2:22" ht="21" customHeight="1">
      <c r="B25" s="270"/>
      <c r="C25" s="271"/>
      <c r="D25" s="235"/>
      <c r="E25" s="236"/>
      <c r="F25" s="236"/>
      <c r="G25" s="236"/>
      <c r="H25" s="236"/>
      <c r="I25" s="236"/>
      <c r="J25" s="236"/>
      <c r="K25" s="237"/>
      <c r="L25" s="84" t="str">
        <f t="shared" si="0"/>
        <v/>
      </c>
      <c r="M25" s="269"/>
      <c r="N25" s="269"/>
      <c r="O25" s="95"/>
      <c r="P25" s="273"/>
      <c r="Q25" s="273"/>
      <c r="R25" s="273"/>
      <c r="S25" s="274">
        <f t="shared" si="1"/>
        <v>0</v>
      </c>
      <c r="T25" s="275"/>
      <c r="U25" s="276"/>
      <c r="V25" s="54"/>
    </row>
    <row r="26" spans="2:22" ht="21" customHeight="1">
      <c r="B26" s="270"/>
      <c r="C26" s="271"/>
      <c r="D26" s="235"/>
      <c r="E26" s="236"/>
      <c r="F26" s="236"/>
      <c r="G26" s="236"/>
      <c r="H26" s="236"/>
      <c r="I26" s="236"/>
      <c r="J26" s="236"/>
      <c r="K26" s="237"/>
      <c r="L26" s="84" t="str">
        <f t="shared" si="0"/>
        <v/>
      </c>
      <c r="M26" s="269"/>
      <c r="N26" s="269"/>
      <c r="O26" s="95"/>
      <c r="P26" s="273"/>
      <c r="Q26" s="273"/>
      <c r="R26" s="273"/>
      <c r="S26" s="274">
        <f t="shared" si="1"/>
        <v>0</v>
      </c>
      <c r="T26" s="275"/>
      <c r="U26" s="276"/>
      <c r="V26" s="54"/>
    </row>
    <row r="27" spans="2:22" ht="21" customHeight="1">
      <c r="B27" s="270"/>
      <c r="C27" s="271"/>
      <c r="D27" s="235"/>
      <c r="E27" s="236"/>
      <c r="F27" s="236"/>
      <c r="G27" s="236"/>
      <c r="H27" s="236"/>
      <c r="I27" s="236"/>
      <c r="J27" s="236"/>
      <c r="K27" s="237"/>
      <c r="L27" s="84" t="str">
        <f t="shared" si="0"/>
        <v/>
      </c>
      <c r="M27" s="269"/>
      <c r="N27" s="269"/>
      <c r="O27" s="95"/>
      <c r="P27" s="273"/>
      <c r="Q27" s="273"/>
      <c r="R27" s="273"/>
      <c r="S27" s="274">
        <f t="shared" si="1"/>
        <v>0</v>
      </c>
      <c r="T27" s="275"/>
      <c r="U27" s="276"/>
      <c r="V27" s="54"/>
    </row>
    <row r="28" spans="2:22" ht="21" customHeight="1">
      <c r="B28" s="270"/>
      <c r="C28" s="271"/>
      <c r="D28" s="235"/>
      <c r="E28" s="236"/>
      <c r="F28" s="236"/>
      <c r="G28" s="236"/>
      <c r="H28" s="236"/>
      <c r="I28" s="236"/>
      <c r="J28" s="236"/>
      <c r="K28" s="237"/>
      <c r="L28" s="84" t="str">
        <f t="shared" si="0"/>
        <v/>
      </c>
      <c r="M28" s="269"/>
      <c r="N28" s="269"/>
      <c r="O28" s="95"/>
      <c r="P28" s="273"/>
      <c r="Q28" s="273"/>
      <c r="R28" s="273"/>
      <c r="S28" s="274">
        <f t="shared" si="1"/>
        <v>0</v>
      </c>
      <c r="T28" s="275"/>
      <c r="U28" s="276"/>
      <c r="V28" s="54"/>
    </row>
    <row r="29" spans="2:22" ht="21" customHeight="1">
      <c r="B29" s="270"/>
      <c r="C29" s="271"/>
      <c r="D29" s="235"/>
      <c r="E29" s="236"/>
      <c r="F29" s="236"/>
      <c r="G29" s="236"/>
      <c r="H29" s="236"/>
      <c r="I29" s="236"/>
      <c r="J29" s="236"/>
      <c r="K29" s="237"/>
      <c r="L29" s="84" t="str">
        <f t="shared" si="0"/>
        <v/>
      </c>
      <c r="M29" s="269"/>
      <c r="N29" s="269"/>
      <c r="O29" s="95"/>
      <c r="P29" s="273"/>
      <c r="Q29" s="273"/>
      <c r="R29" s="273"/>
      <c r="S29" s="274">
        <f t="shared" si="1"/>
        <v>0</v>
      </c>
      <c r="T29" s="275"/>
      <c r="U29" s="276"/>
      <c r="V29" s="54"/>
    </row>
    <row r="30" spans="2:22" ht="21" customHeight="1">
      <c r="B30" s="270"/>
      <c r="C30" s="271"/>
      <c r="D30" s="235"/>
      <c r="E30" s="236"/>
      <c r="F30" s="236"/>
      <c r="G30" s="236"/>
      <c r="H30" s="236"/>
      <c r="I30" s="236"/>
      <c r="J30" s="236"/>
      <c r="K30" s="237"/>
      <c r="L30" s="84" t="str">
        <f t="shared" si="0"/>
        <v/>
      </c>
      <c r="M30" s="269"/>
      <c r="N30" s="269"/>
      <c r="O30" s="95"/>
      <c r="P30" s="273"/>
      <c r="Q30" s="273"/>
      <c r="R30" s="273"/>
      <c r="S30" s="274">
        <f t="shared" si="1"/>
        <v>0</v>
      </c>
      <c r="T30" s="275"/>
      <c r="U30" s="276"/>
      <c r="V30" s="54"/>
    </row>
    <row r="31" spans="2:22" ht="21" customHeight="1">
      <c r="B31" s="270"/>
      <c r="C31" s="271"/>
      <c r="D31" s="235"/>
      <c r="E31" s="236"/>
      <c r="F31" s="236"/>
      <c r="G31" s="236"/>
      <c r="H31" s="236"/>
      <c r="I31" s="236"/>
      <c r="J31" s="236"/>
      <c r="K31" s="237"/>
      <c r="L31" s="84" t="str">
        <f t="shared" si="0"/>
        <v/>
      </c>
      <c r="M31" s="269"/>
      <c r="N31" s="269"/>
      <c r="O31" s="95"/>
      <c r="P31" s="273"/>
      <c r="Q31" s="273"/>
      <c r="R31" s="273"/>
      <c r="S31" s="274">
        <f t="shared" si="1"/>
        <v>0</v>
      </c>
      <c r="T31" s="275"/>
      <c r="U31" s="276"/>
      <c r="V31" s="54"/>
    </row>
    <row r="32" spans="2:22" ht="21" customHeight="1">
      <c r="B32" s="270"/>
      <c r="C32" s="271"/>
      <c r="D32" s="235"/>
      <c r="E32" s="236"/>
      <c r="F32" s="236"/>
      <c r="G32" s="236"/>
      <c r="H32" s="236"/>
      <c r="I32" s="236"/>
      <c r="J32" s="236"/>
      <c r="K32" s="237"/>
      <c r="L32" s="84" t="str">
        <f t="shared" si="0"/>
        <v/>
      </c>
      <c r="M32" s="269"/>
      <c r="N32" s="269"/>
      <c r="O32" s="95"/>
      <c r="P32" s="273"/>
      <c r="Q32" s="273"/>
      <c r="R32" s="273"/>
      <c r="S32" s="274">
        <f t="shared" si="1"/>
        <v>0</v>
      </c>
      <c r="T32" s="275"/>
      <c r="U32" s="276"/>
      <c r="V32" s="54"/>
    </row>
    <row r="33" spans="2:52" ht="21" customHeight="1">
      <c r="B33" s="270"/>
      <c r="C33" s="271"/>
      <c r="D33" s="235"/>
      <c r="E33" s="236"/>
      <c r="F33" s="236"/>
      <c r="G33" s="236"/>
      <c r="H33" s="236"/>
      <c r="I33" s="236"/>
      <c r="J33" s="236"/>
      <c r="K33" s="237"/>
      <c r="L33" s="84" t="str">
        <f t="shared" si="0"/>
        <v/>
      </c>
      <c r="M33" s="269"/>
      <c r="N33" s="269"/>
      <c r="O33" s="95"/>
      <c r="P33" s="273"/>
      <c r="Q33" s="273"/>
      <c r="R33" s="273"/>
      <c r="S33" s="274">
        <f t="shared" si="1"/>
        <v>0</v>
      </c>
      <c r="T33" s="275"/>
      <c r="U33" s="276"/>
      <c r="V33" s="54"/>
    </row>
    <row r="34" spans="2:52" ht="21" customHeight="1">
      <c r="B34" s="270"/>
      <c r="C34" s="271"/>
      <c r="D34" s="235"/>
      <c r="E34" s="236"/>
      <c r="F34" s="236"/>
      <c r="G34" s="236"/>
      <c r="H34" s="236"/>
      <c r="I34" s="236"/>
      <c r="J34" s="236"/>
      <c r="K34" s="237"/>
      <c r="L34" s="84" t="str">
        <f t="shared" si="0"/>
        <v/>
      </c>
      <c r="M34" s="269"/>
      <c r="N34" s="269"/>
      <c r="O34" s="95"/>
      <c r="P34" s="273"/>
      <c r="Q34" s="273"/>
      <c r="R34" s="273"/>
      <c r="S34" s="274">
        <f t="shared" si="1"/>
        <v>0</v>
      </c>
      <c r="T34" s="275"/>
      <c r="U34" s="276"/>
      <c r="V34" s="54"/>
    </row>
    <row r="35" spans="2:52" ht="21" customHeight="1">
      <c r="B35" s="270"/>
      <c r="C35" s="271"/>
      <c r="D35" s="235"/>
      <c r="E35" s="236"/>
      <c r="F35" s="236"/>
      <c r="G35" s="236"/>
      <c r="H35" s="236"/>
      <c r="I35" s="236"/>
      <c r="J35" s="236"/>
      <c r="K35" s="237"/>
      <c r="L35" s="84" t="str">
        <f t="shared" si="0"/>
        <v/>
      </c>
      <c r="M35" s="269"/>
      <c r="N35" s="269"/>
      <c r="O35" s="95"/>
      <c r="P35" s="273"/>
      <c r="Q35" s="273"/>
      <c r="R35" s="273"/>
      <c r="S35" s="274">
        <f t="shared" si="1"/>
        <v>0</v>
      </c>
      <c r="T35" s="275"/>
      <c r="U35" s="276"/>
      <c r="V35" s="54"/>
    </row>
    <row r="36" spans="2:52" ht="21" customHeight="1">
      <c r="B36" s="296"/>
      <c r="C36" s="297"/>
      <c r="D36" s="292"/>
      <c r="E36" s="293"/>
      <c r="F36" s="293"/>
      <c r="G36" s="293"/>
      <c r="H36" s="293"/>
      <c r="I36" s="293"/>
      <c r="J36" s="293"/>
      <c r="K36" s="294"/>
      <c r="L36" s="86" t="str">
        <f t="shared" si="0"/>
        <v/>
      </c>
      <c r="M36" s="277"/>
      <c r="N36" s="277"/>
      <c r="O36" s="96"/>
      <c r="P36" s="295"/>
      <c r="Q36" s="295"/>
      <c r="R36" s="295"/>
      <c r="S36" s="289">
        <f t="shared" si="1"/>
        <v>0</v>
      </c>
      <c r="T36" s="290"/>
      <c r="U36" s="291"/>
      <c r="V36" s="97"/>
    </row>
    <row r="37" spans="2:52" s="8" customFormat="1" ht="21" customHeight="1">
      <c r="B37" s="72"/>
      <c r="C37" s="17"/>
      <c r="D37" s="17"/>
      <c r="E37" s="17"/>
      <c r="F37" s="17"/>
      <c r="G37" s="89"/>
      <c r="H37" s="89"/>
      <c r="I37" s="89"/>
      <c r="J37" s="89"/>
      <c r="K37" s="89"/>
      <c r="L37" s="89"/>
      <c r="M37" s="17"/>
      <c r="N37" s="17"/>
      <c r="O37" s="272" t="s">
        <v>5</v>
      </c>
      <c r="P37" s="272"/>
      <c r="Q37" s="272"/>
      <c r="R37" s="17"/>
      <c r="S37" s="285">
        <f>SUM(S17:U36)</f>
        <v>0</v>
      </c>
      <c r="T37" s="286"/>
      <c r="U37" s="286"/>
      <c r="V37" s="90"/>
      <c r="W37" s="38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</row>
    <row r="38" spans="2:52" s="8" customFormat="1" ht="21" customHeight="1">
      <c r="B38" s="91"/>
      <c r="C38" s="16"/>
      <c r="D38" s="92"/>
      <c r="E38" s="16"/>
      <c r="F38" s="16"/>
      <c r="G38" s="89"/>
      <c r="H38" s="89"/>
      <c r="I38" s="89"/>
      <c r="J38" s="89"/>
      <c r="K38" s="89"/>
      <c r="L38" s="89"/>
      <c r="M38" s="16"/>
      <c r="N38" s="16"/>
      <c r="O38" s="272" t="s">
        <v>7</v>
      </c>
      <c r="P38" s="272"/>
      <c r="Q38" s="272"/>
      <c r="R38" s="16"/>
      <c r="S38" s="287">
        <f>S37</f>
        <v>0</v>
      </c>
      <c r="T38" s="288"/>
      <c r="U38" s="288"/>
      <c r="V38" s="90"/>
      <c r="W38" s="38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</row>
    <row r="39" spans="2:52" s="8" customFormat="1" ht="6" customHeight="1">
      <c r="W39" s="38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</row>
    <row r="40" spans="2:52" s="32" customFormat="1" ht="13.5" customHeight="1">
      <c r="M40" s="98"/>
      <c r="N40" s="33" t="s">
        <v>32</v>
      </c>
      <c r="Q40" s="33" t="s">
        <v>33</v>
      </c>
      <c r="R40" s="195">
        <f>SUMIF($V$17:$V$36,10,$S$17:$U$36)</f>
        <v>0</v>
      </c>
      <c r="S40" s="195"/>
      <c r="T40" s="195"/>
      <c r="U40" s="32" t="s">
        <v>31</v>
      </c>
      <c r="W40" s="49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</row>
    <row r="41" spans="2:52" s="32" customFormat="1" ht="13.5" customHeight="1">
      <c r="M41" s="98"/>
      <c r="N41" s="33" t="s">
        <v>32</v>
      </c>
      <c r="Q41" s="33" t="s">
        <v>34</v>
      </c>
      <c r="R41" s="195">
        <f>SUMIF($V$17:$V$36,8,$S$17:$U$36)</f>
        <v>0</v>
      </c>
      <c r="S41" s="195"/>
      <c r="T41" s="195"/>
      <c r="U41" s="32" t="s">
        <v>31</v>
      </c>
      <c r="W41" s="49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</row>
    <row r="42" spans="2:52" s="32" customFormat="1" ht="13.5" customHeight="1">
      <c r="M42" s="98"/>
      <c r="N42" s="33" t="s">
        <v>32</v>
      </c>
      <c r="Q42" s="33" t="s">
        <v>35</v>
      </c>
      <c r="R42" s="195">
        <f>SUMIF($V$17:$V$36,"非",$S$17:$U$36)</f>
        <v>0</v>
      </c>
      <c r="S42" s="195"/>
      <c r="T42" s="195"/>
      <c r="U42" s="32" t="s">
        <v>31</v>
      </c>
      <c r="W42" s="49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</row>
    <row r="43" spans="2:52" s="8" customFormat="1" ht="6" customHeight="1">
      <c r="W43" s="38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</row>
    <row r="44" spans="2:52" s="8" customFormat="1">
      <c r="W44" s="38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</row>
    <row r="45" spans="2:52" s="8" customFormat="1">
      <c r="W45" s="38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</row>
    <row r="46" spans="2:52" s="8" customFormat="1">
      <c r="W46" s="38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</row>
    <row r="47" spans="2:52" s="8" customFormat="1">
      <c r="W47" s="38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</row>
    <row r="48" spans="2:52" s="8" customFormat="1">
      <c r="W48" s="38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</row>
    <row r="49" spans="1:52" s="8" customFormat="1" ht="14.25" customHeight="1">
      <c r="A49" s="6" t="s">
        <v>68</v>
      </c>
      <c r="B49" s="6"/>
      <c r="C49" s="6"/>
      <c r="E49" s="255" t="s">
        <v>43</v>
      </c>
      <c r="F49" s="255"/>
      <c r="G49" s="255"/>
      <c r="H49" s="255"/>
      <c r="I49" s="255"/>
      <c r="J49" s="255"/>
      <c r="K49" s="255"/>
      <c r="R49" s="250" t="str">
        <f>$R$1</f>
        <v/>
      </c>
      <c r="S49" s="250"/>
      <c r="T49" s="250"/>
      <c r="U49" s="250"/>
      <c r="V49" s="250"/>
      <c r="W49" s="38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</row>
    <row r="50" spans="1:52" s="8" customFormat="1" ht="13.5" customHeight="1" thickBot="1">
      <c r="C50" s="9"/>
      <c r="E50" s="256"/>
      <c r="F50" s="256"/>
      <c r="G50" s="256"/>
      <c r="H50" s="256"/>
      <c r="I50" s="256"/>
      <c r="J50" s="256"/>
      <c r="K50" s="256"/>
      <c r="O50" s="152" t="s">
        <v>45</v>
      </c>
      <c r="P50" s="152"/>
      <c r="Q50" s="10" t="s">
        <v>37</v>
      </c>
      <c r="R50" s="251"/>
      <c r="S50" s="251"/>
      <c r="T50" s="251"/>
      <c r="U50" s="251"/>
      <c r="V50" s="251"/>
      <c r="W50" s="38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</row>
    <row r="51" spans="1:52" s="8" customFormat="1" ht="14.25" customHeight="1" thickTop="1">
      <c r="C51" s="9"/>
      <c r="D51" s="9"/>
      <c r="E51" s="9"/>
      <c r="F51" s="9"/>
      <c r="G51" s="9"/>
      <c r="H51" s="9"/>
      <c r="I51" s="9"/>
      <c r="J51" s="9"/>
      <c r="K51" s="9"/>
      <c r="M51" s="11"/>
      <c r="N51" s="11"/>
      <c r="O51" s="11"/>
      <c r="P51" s="11"/>
      <c r="Q51" s="11"/>
      <c r="R51" s="11"/>
      <c r="S51" s="11"/>
      <c r="T51" s="11"/>
      <c r="U51" s="11"/>
      <c r="W51" s="38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</row>
    <row r="52" spans="1:52" s="8" customFormat="1" ht="15" customHeight="1">
      <c r="A52" s="253" t="s">
        <v>25</v>
      </c>
      <c r="B52" s="253"/>
      <c r="C52" s="254">
        <f>'請求書(入力フォーム)'!$C$6:$F$6</f>
        <v>0</v>
      </c>
      <c r="D52" s="254"/>
      <c r="E52" s="254"/>
      <c r="F52" s="254"/>
      <c r="G52" s="253" t="s">
        <v>69</v>
      </c>
      <c r="H52" s="253"/>
      <c r="I52" s="254">
        <f>'請求書(入力フォーム)'!$I$6:$L$6</f>
        <v>0</v>
      </c>
      <c r="J52" s="254"/>
      <c r="K52" s="254"/>
      <c r="L52" s="254"/>
      <c r="W52" s="38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</row>
    <row r="53" spans="1:52" s="8" customFormat="1" ht="22.5" customHeight="1">
      <c r="A53" s="253" t="s">
        <v>70</v>
      </c>
      <c r="B53" s="253"/>
      <c r="C53" s="267">
        <f>'請求書(入力フォーム)'!$C$7:$L$7</f>
        <v>0</v>
      </c>
      <c r="D53" s="267"/>
      <c r="E53" s="267"/>
      <c r="F53" s="267"/>
      <c r="G53" s="267"/>
      <c r="H53" s="267"/>
      <c r="I53" s="267"/>
      <c r="J53" s="267"/>
      <c r="K53" s="267"/>
      <c r="L53" s="267"/>
      <c r="W53" s="38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</row>
    <row r="54" spans="1:52" s="8" customFormat="1" ht="18" customHeight="1">
      <c r="J54" s="13"/>
      <c r="W54" s="38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</row>
    <row r="55" spans="1:52" s="8" customFormat="1" ht="12.75" customHeight="1">
      <c r="A55" s="240" t="s">
        <v>19</v>
      </c>
      <c r="B55" s="241"/>
      <c r="C55" s="244">
        <f>$C$7</f>
        <v>0</v>
      </c>
      <c r="D55" s="245"/>
      <c r="E55" s="245"/>
      <c r="F55" s="246"/>
      <c r="G55" s="101"/>
      <c r="H55" s="101"/>
      <c r="I55" s="101"/>
      <c r="J55" s="13"/>
      <c r="W55" s="38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</row>
    <row r="56" spans="1:52" s="8" customFormat="1" ht="12.75" customHeight="1">
      <c r="A56" s="242"/>
      <c r="B56" s="243"/>
      <c r="C56" s="247"/>
      <c r="D56" s="248"/>
      <c r="E56" s="248"/>
      <c r="F56" s="249"/>
      <c r="G56" s="102"/>
      <c r="H56" s="102"/>
      <c r="I56" s="102"/>
      <c r="W56" s="38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</row>
    <row r="57" spans="1:52" s="8" customFormat="1" ht="17.25" customHeight="1">
      <c r="A57" s="212" t="s">
        <v>13</v>
      </c>
      <c r="B57" s="213"/>
      <c r="C57" s="99" t="s">
        <v>26</v>
      </c>
      <c r="D57" s="299">
        <f>'請求書(入力フォーム)'!$D$10:$G$10</f>
        <v>0</v>
      </c>
      <c r="E57" s="299"/>
      <c r="F57" s="299"/>
      <c r="G57" s="299"/>
      <c r="H57" s="79"/>
      <c r="I57" s="79"/>
      <c r="J57" s="79"/>
      <c r="K57" s="80" t="s">
        <v>44</v>
      </c>
      <c r="W57" s="38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</row>
    <row r="58" spans="1:52" s="8" customFormat="1" ht="17.25" customHeight="1">
      <c r="A58" s="214"/>
      <c r="B58" s="215"/>
      <c r="C58" s="257">
        <f>'請求書(入力フォーム)'!$C$11:$K$11</f>
        <v>0</v>
      </c>
      <c r="D58" s="141"/>
      <c r="E58" s="141"/>
      <c r="F58" s="141"/>
      <c r="G58" s="141"/>
      <c r="H58" s="141"/>
      <c r="I58" s="141"/>
      <c r="J58" s="141"/>
      <c r="K58" s="258"/>
      <c r="W58" s="38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</row>
    <row r="59" spans="1:52" s="8" customFormat="1" ht="17.25" customHeight="1">
      <c r="A59" s="214"/>
      <c r="B59" s="215"/>
      <c r="C59" s="257">
        <f>'請求書(入力フォーム)'!$C$12:$K$12</f>
        <v>0</v>
      </c>
      <c r="D59" s="141"/>
      <c r="E59" s="141"/>
      <c r="F59" s="141"/>
      <c r="G59" s="141"/>
      <c r="H59" s="141"/>
      <c r="I59" s="141"/>
      <c r="J59" s="141"/>
      <c r="K59" s="258"/>
      <c r="W59" s="38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</row>
    <row r="60" spans="1:52" s="8" customFormat="1" ht="17.25" customHeight="1">
      <c r="A60" s="398" t="s">
        <v>16</v>
      </c>
      <c r="B60" s="399"/>
      <c r="C60" s="259">
        <f>'請求書(入力フォーム)'!$C$13:$J$13</f>
        <v>0</v>
      </c>
      <c r="D60" s="259"/>
      <c r="E60" s="259"/>
      <c r="F60" s="259"/>
      <c r="G60" s="259"/>
      <c r="H60" s="259"/>
      <c r="I60" s="259"/>
      <c r="J60" s="259"/>
      <c r="K60" s="2"/>
      <c r="M60" s="19"/>
      <c r="W60" s="38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</row>
    <row r="61" spans="1:52" s="8" customFormat="1" ht="17.25" customHeight="1">
      <c r="A61" s="398" t="s">
        <v>27</v>
      </c>
      <c r="B61" s="399"/>
      <c r="C61" s="260">
        <f>'請求書(入力フォーム)'!$C$14:$J$14</f>
        <v>0</v>
      </c>
      <c r="D61" s="259"/>
      <c r="E61" s="259"/>
      <c r="F61" s="259"/>
      <c r="G61" s="259"/>
      <c r="H61" s="259"/>
      <c r="I61" s="259"/>
      <c r="J61" s="259"/>
      <c r="K61" s="81"/>
      <c r="W61" s="38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</row>
    <row r="62" spans="1:52" s="8" customFormat="1" ht="17.25" customHeight="1">
      <c r="A62" s="400" t="s">
        <v>14</v>
      </c>
      <c r="B62" s="401"/>
      <c r="C62" s="252">
        <f>'請求書(入力フォーム)'!$C$15:$J$15</f>
        <v>0</v>
      </c>
      <c r="D62" s="252"/>
      <c r="E62" s="252"/>
      <c r="F62" s="252"/>
      <c r="G62" s="252"/>
      <c r="H62" s="252"/>
      <c r="I62" s="252"/>
      <c r="J62" s="252"/>
      <c r="K62" s="4"/>
      <c r="V62" s="15" t="s">
        <v>56</v>
      </c>
      <c r="W62" s="38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</row>
    <row r="63" spans="1:52" s="8" customFormat="1" ht="7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W63" s="38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</row>
    <row r="64" spans="1:52" s="8" customFormat="1" ht="21" customHeight="1">
      <c r="B64" s="279" t="s">
        <v>0</v>
      </c>
      <c r="C64" s="278"/>
      <c r="D64" s="278" t="s">
        <v>28</v>
      </c>
      <c r="E64" s="278"/>
      <c r="F64" s="278"/>
      <c r="G64" s="278"/>
      <c r="H64" s="278"/>
      <c r="I64" s="278"/>
      <c r="J64" s="278"/>
      <c r="K64" s="278"/>
      <c r="L64" s="21" t="s">
        <v>36</v>
      </c>
      <c r="M64" s="278" t="s">
        <v>2</v>
      </c>
      <c r="N64" s="278"/>
      <c r="O64" s="103" t="s">
        <v>1</v>
      </c>
      <c r="P64" s="278" t="s">
        <v>3</v>
      </c>
      <c r="Q64" s="278"/>
      <c r="R64" s="278"/>
      <c r="S64" s="278" t="s">
        <v>29</v>
      </c>
      <c r="T64" s="278"/>
      <c r="U64" s="278"/>
      <c r="V64" s="22" t="s">
        <v>30</v>
      </c>
      <c r="W64" s="38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</row>
    <row r="65" spans="2:22" ht="21" customHeight="1">
      <c r="B65" s="280"/>
      <c r="C65" s="281"/>
      <c r="D65" s="232"/>
      <c r="E65" s="233"/>
      <c r="F65" s="233"/>
      <c r="G65" s="233"/>
      <c r="H65" s="233"/>
      <c r="I65" s="233"/>
      <c r="J65" s="233"/>
      <c r="K65" s="234"/>
      <c r="L65" s="93" t="str">
        <f t="shared" ref="L65:L84" si="2">IF(V65=8,"※","")</f>
        <v/>
      </c>
      <c r="M65" s="268"/>
      <c r="N65" s="268"/>
      <c r="O65" s="94"/>
      <c r="P65" s="282"/>
      <c r="Q65" s="282"/>
      <c r="R65" s="282"/>
      <c r="S65" s="283">
        <f>ROUNDDOWN(M65*P65,0)</f>
        <v>0</v>
      </c>
      <c r="T65" s="283"/>
      <c r="U65" s="283"/>
      <c r="V65" s="52"/>
    </row>
    <row r="66" spans="2:22" ht="21" customHeight="1">
      <c r="B66" s="270"/>
      <c r="C66" s="271"/>
      <c r="D66" s="235"/>
      <c r="E66" s="236"/>
      <c r="F66" s="236"/>
      <c r="G66" s="236"/>
      <c r="H66" s="236"/>
      <c r="I66" s="236"/>
      <c r="J66" s="236"/>
      <c r="K66" s="237"/>
      <c r="L66" s="84" t="str">
        <f t="shared" si="2"/>
        <v/>
      </c>
      <c r="M66" s="269"/>
      <c r="N66" s="269"/>
      <c r="O66" s="95"/>
      <c r="P66" s="273"/>
      <c r="Q66" s="273"/>
      <c r="R66" s="273"/>
      <c r="S66" s="274">
        <f t="shared" ref="S66:S84" si="3">ROUNDDOWN(M66*P66,0)</f>
        <v>0</v>
      </c>
      <c r="T66" s="275"/>
      <c r="U66" s="276"/>
      <c r="V66" s="54"/>
    </row>
    <row r="67" spans="2:22" ht="21" customHeight="1">
      <c r="B67" s="270"/>
      <c r="C67" s="271"/>
      <c r="D67" s="235"/>
      <c r="E67" s="236"/>
      <c r="F67" s="236"/>
      <c r="G67" s="236"/>
      <c r="H67" s="236"/>
      <c r="I67" s="236"/>
      <c r="J67" s="236"/>
      <c r="K67" s="237"/>
      <c r="L67" s="84" t="str">
        <f t="shared" si="2"/>
        <v/>
      </c>
      <c r="M67" s="269"/>
      <c r="N67" s="269"/>
      <c r="O67" s="95"/>
      <c r="P67" s="273"/>
      <c r="Q67" s="273"/>
      <c r="R67" s="273"/>
      <c r="S67" s="274">
        <f t="shared" si="3"/>
        <v>0</v>
      </c>
      <c r="T67" s="275"/>
      <c r="U67" s="276"/>
      <c r="V67" s="54"/>
    </row>
    <row r="68" spans="2:22" ht="21" customHeight="1">
      <c r="B68" s="270"/>
      <c r="C68" s="271"/>
      <c r="D68" s="235"/>
      <c r="E68" s="236"/>
      <c r="F68" s="236"/>
      <c r="G68" s="236"/>
      <c r="H68" s="236"/>
      <c r="I68" s="236"/>
      <c r="J68" s="236"/>
      <c r="K68" s="237"/>
      <c r="L68" s="84" t="str">
        <f t="shared" si="2"/>
        <v/>
      </c>
      <c r="M68" s="269"/>
      <c r="N68" s="269"/>
      <c r="O68" s="95"/>
      <c r="P68" s="273"/>
      <c r="Q68" s="273"/>
      <c r="R68" s="273"/>
      <c r="S68" s="274">
        <f t="shared" si="3"/>
        <v>0</v>
      </c>
      <c r="T68" s="275"/>
      <c r="U68" s="276"/>
      <c r="V68" s="54"/>
    </row>
    <row r="69" spans="2:22" ht="21" customHeight="1">
      <c r="B69" s="270"/>
      <c r="C69" s="271"/>
      <c r="D69" s="235"/>
      <c r="E69" s="236"/>
      <c r="F69" s="236"/>
      <c r="G69" s="236"/>
      <c r="H69" s="236"/>
      <c r="I69" s="236"/>
      <c r="J69" s="236"/>
      <c r="K69" s="237"/>
      <c r="L69" s="84" t="str">
        <f t="shared" si="2"/>
        <v/>
      </c>
      <c r="M69" s="269"/>
      <c r="N69" s="269"/>
      <c r="O69" s="95"/>
      <c r="P69" s="273"/>
      <c r="Q69" s="273"/>
      <c r="R69" s="273"/>
      <c r="S69" s="274">
        <f t="shared" si="3"/>
        <v>0</v>
      </c>
      <c r="T69" s="275"/>
      <c r="U69" s="276"/>
      <c r="V69" s="54"/>
    </row>
    <row r="70" spans="2:22" ht="21" customHeight="1">
      <c r="B70" s="270"/>
      <c r="C70" s="271"/>
      <c r="D70" s="235"/>
      <c r="E70" s="236"/>
      <c r="F70" s="236"/>
      <c r="G70" s="236"/>
      <c r="H70" s="236"/>
      <c r="I70" s="236"/>
      <c r="J70" s="236"/>
      <c r="K70" s="237"/>
      <c r="L70" s="84" t="str">
        <f t="shared" si="2"/>
        <v/>
      </c>
      <c r="M70" s="269"/>
      <c r="N70" s="269"/>
      <c r="O70" s="95"/>
      <c r="P70" s="273"/>
      <c r="Q70" s="273"/>
      <c r="R70" s="273"/>
      <c r="S70" s="274">
        <f t="shared" si="3"/>
        <v>0</v>
      </c>
      <c r="T70" s="275"/>
      <c r="U70" s="276"/>
      <c r="V70" s="54"/>
    </row>
    <row r="71" spans="2:22" ht="21" customHeight="1">
      <c r="B71" s="270"/>
      <c r="C71" s="271"/>
      <c r="D71" s="235"/>
      <c r="E71" s="236"/>
      <c r="F71" s="236"/>
      <c r="G71" s="236"/>
      <c r="H71" s="236"/>
      <c r="I71" s="236"/>
      <c r="J71" s="236"/>
      <c r="K71" s="237"/>
      <c r="L71" s="84" t="str">
        <f t="shared" si="2"/>
        <v/>
      </c>
      <c r="M71" s="269"/>
      <c r="N71" s="269"/>
      <c r="O71" s="95"/>
      <c r="P71" s="273"/>
      <c r="Q71" s="273"/>
      <c r="R71" s="273"/>
      <c r="S71" s="274">
        <f t="shared" si="3"/>
        <v>0</v>
      </c>
      <c r="T71" s="275"/>
      <c r="U71" s="276"/>
      <c r="V71" s="54"/>
    </row>
    <row r="72" spans="2:22" ht="21" customHeight="1">
      <c r="B72" s="270"/>
      <c r="C72" s="271"/>
      <c r="D72" s="235"/>
      <c r="E72" s="236"/>
      <c r="F72" s="236"/>
      <c r="G72" s="236"/>
      <c r="H72" s="236"/>
      <c r="I72" s="236"/>
      <c r="J72" s="236"/>
      <c r="K72" s="237"/>
      <c r="L72" s="84" t="str">
        <f t="shared" si="2"/>
        <v/>
      </c>
      <c r="M72" s="269"/>
      <c r="N72" s="269"/>
      <c r="O72" s="95"/>
      <c r="P72" s="273"/>
      <c r="Q72" s="273"/>
      <c r="R72" s="273"/>
      <c r="S72" s="274">
        <f t="shared" si="3"/>
        <v>0</v>
      </c>
      <c r="T72" s="275"/>
      <c r="U72" s="276"/>
      <c r="V72" s="54"/>
    </row>
    <row r="73" spans="2:22" ht="21" customHeight="1">
      <c r="B73" s="270"/>
      <c r="C73" s="271"/>
      <c r="D73" s="235"/>
      <c r="E73" s="236"/>
      <c r="F73" s="236"/>
      <c r="G73" s="236"/>
      <c r="H73" s="236"/>
      <c r="I73" s="236"/>
      <c r="J73" s="236"/>
      <c r="K73" s="237"/>
      <c r="L73" s="84" t="str">
        <f t="shared" si="2"/>
        <v/>
      </c>
      <c r="M73" s="269"/>
      <c r="N73" s="269"/>
      <c r="O73" s="95"/>
      <c r="P73" s="273"/>
      <c r="Q73" s="273"/>
      <c r="R73" s="273"/>
      <c r="S73" s="274">
        <f t="shared" si="3"/>
        <v>0</v>
      </c>
      <c r="T73" s="275"/>
      <c r="U73" s="276"/>
      <c r="V73" s="54"/>
    </row>
    <row r="74" spans="2:22" ht="21" customHeight="1">
      <c r="B74" s="270"/>
      <c r="C74" s="271"/>
      <c r="D74" s="235"/>
      <c r="E74" s="236"/>
      <c r="F74" s="236"/>
      <c r="G74" s="236"/>
      <c r="H74" s="236"/>
      <c r="I74" s="236"/>
      <c r="J74" s="236"/>
      <c r="K74" s="237"/>
      <c r="L74" s="84" t="str">
        <f t="shared" si="2"/>
        <v/>
      </c>
      <c r="M74" s="269"/>
      <c r="N74" s="269"/>
      <c r="O74" s="95"/>
      <c r="P74" s="273"/>
      <c r="Q74" s="273"/>
      <c r="R74" s="273"/>
      <c r="S74" s="274">
        <f t="shared" si="3"/>
        <v>0</v>
      </c>
      <c r="T74" s="275"/>
      <c r="U74" s="276"/>
      <c r="V74" s="54"/>
    </row>
    <row r="75" spans="2:22" ht="21" customHeight="1">
      <c r="B75" s="270"/>
      <c r="C75" s="271"/>
      <c r="D75" s="235"/>
      <c r="E75" s="236"/>
      <c r="F75" s="236"/>
      <c r="G75" s="236"/>
      <c r="H75" s="236"/>
      <c r="I75" s="236"/>
      <c r="J75" s="236"/>
      <c r="K75" s="237"/>
      <c r="L75" s="84" t="str">
        <f t="shared" si="2"/>
        <v/>
      </c>
      <c r="M75" s="269"/>
      <c r="N75" s="269"/>
      <c r="O75" s="95"/>
      <c r="P75" s="273"/>
      <c r="Q75" s="273"/>
      <c r="R75" s="273"/>
      <c r="S75" s="274">
        <f t="shared" si="3"/>
        <v>0</v>
      </c>
      <c r="T75" s="275"/>
      <c r="U75" s="276"/>
      <c r="V75" s="54"/>
    </row>
    <row r="76" spans="2:22" ht="21" customHeight="1">
      <c r="B76" s="270"/>
      <c r="C76" s="271"/>
      <c r="D76" s="235"/>
      <c r="E76" s="236"/>
      <c r="F76" s="236"/>
      <c r="G76" s="236"/>
      <c r="H76" s="236"/>
      <c r="I76" s="236"/>
      <c r="J76" s="236"/>
      <c r="K76" s="237"/>
      <c r="L76" s="84" t="str">
        <f t="shared" si="2"/>
        <v/>
      </c>
      <c r="M76" s="269"/>
      <c r="N76" s="269"/>
      <c r="O76" s="95"/>
      <c r="P76" s="273"/>
      <c r="Q76" s="273"/>
      <c r="R76" s="273"/>
      <c r="S76" s="274">
        <f t="shared" si="3"/>
        <v>0</v>
      </c>
      <c r="T76" s="275"/>
      <c r="U76" s="276"/>
      <c r="V76" s="54"/>
    </row>
    <row r="77" spans="2:22" ht="21" customHeight="1">
      <c r="B77" s="270"/>
      <c r="C77" s="271"/>
      <c r="D77" s="235"/>
      <c r="E77" s="236"/>
      <c r="F77" s="236"/>
      <c r="G77" s="236"/>
      <c r="H77" s="236"/>
      <c r="I77" s="236"/>
      <c r="J77" s="236"/>
      <c r="K77" s="237"/>
      <c r="L77" s="84" t="str">
        <f t="shared" si="2"/>
        <v/>
      </c>
      <c r="M77" s="269"/>
      <c r="N77" s="269"/>
      <c r="O77" s="95"/>
      <c r="P77" s="273"/>
      <c r="Q77" s="273"/>
      <c r="R77" s="273"/>
      <c r="S77" s="274">
        <f t="shared" si="3"/>
        <v>0</v>
      </c>
      <c r="T77" s="275"/>
      <c r="U77" s="276"/>
      <c r="V77" s="54"/>
    </row>
    <row r="78" spans="2:22" ht="21" customHeight="1">
      <c r="B78" s="270"/>
      <c r="C78" s="271"/>
      <c r="D78" s="235"/>
      <c r="E78" s="236"/>
      <c r="F78" s="236"/>
      <c r="G78" s="236"/>
      <c r="H78" s="236"/>
      <c r="I78" s="236"/>
      <c r="J78" s="236"/>
      <c r="K78" s="237"/>
      <c r="L78" s="84" t="str">
        <f t="shared" si="2"/>
        <v/>
      </c>
      <c r="M78" s="269"/>
      <c r="N78" s="269"/>
      <c r="O78" s="95"/>
      <c r="P78" s="273"/>
      <c r="Q78" s="273"/>
      <c r="R78" s="273"/>
      <c r="S78" s="274">
        <f t="shared" si="3"/>
        <v>0</v>
      </c>
      <c r="T78" s="275"/>
      <c r="U78" s="276"/>
      <c r="V78" s="54"/>
    </row>
    <row r="79" spans="2:22" ht="21" customHeight="1">
      <c r="B79" s="270"/>
      <c r="C79" s="271"/>
      <c r="D79" s="235"/>
      <c r="E79" s="236"/>
      <c r="F79" s="236"/>
      <c r="G79" s="236"/>
      <c r="H79" s="236"/>
      <c r="I79" s="236"/>
      <c r="J79" s="236"/>
      <c r="K79" s="237"/>
      <c r="L79" s="84" t="str">
        <f t="shared" si="2"/>
        <v/>
      </c>
      <c r="M79" s="269"/>
      <c r="N79" s="269"/>
      <c r="O79" s="95"/>
      <c r="P79" s="273"/>
      <c r="Q79" s="273"/>
      <c r="R79" s="273"/>
      <c r="S79" s="274">
        <f t="shared" si="3"/>
        <v>0</v>
      </c>
      <c r="T79" s="275"/>
      <c r="U79" s="276"/>
      <c r="V79" s="54"/>
    </row>
    <row r="80" spans="2:22" ht="21" customHeight="1">
      <c r="B80" s="270"/>
      <c r="C80" s="271"/>
      <c r="D80" s="235"/>
      <c r="E80" s="236"/>
      <c r="F80" s="236"/>
      <c r="G80" s="236"/>
      <c r="H80" s="236"/>
      <c r="I80" s="236"/>
      <c r="J80" s="236"/>
      <c r="K80" s="237"/>
      <c r="L80" s="84" t="str">
        <f t="shared" si="2"/>
        <v/>
      </c>
      <c r="M80" s="269"/>
      <c r="N80" s="269"/>
      <c r="O80" s="95"/>
      <c r="P80" s="273"/>
      <c r="Q80" s="273"/>
      <c r="R80" s="273"/>
      <c r="S80" s="274">
        <f t="shared" si="3"/>
        <v>0</v>
      </c>
      <c r="T80" s="275"/>
      <c r="U80" s="276"/>
      <c r="V80" s="54"/>
    </row>
    <row r="81" spans="2:52" ht="21" customHeight="1">
      <c r="B81" s="270"/>
      <c r="C81" s="271"/>
      <c r="D81" s="235"/>
      <c r="E81" s="236"/>
      <c r="F81" s="236"/>
      <c r="G81" s="236"/>
      <c r="H81" s="236"/>
      <c r="I81" s="236"/>
      <c r="J81" s="236"/>
      <c r="K81" s="237"/>
      <c r="L81" s="84" t="str">
        <f t="shared" si="2"/>
        <v/>
      </c>
      <c r="M81" s="269"/>
      <c r="N81" s="269"/>
      <c r="O81" s="95"/>
      <c r="P81" s="273"/>
      <c r="Q81" s="273"/>
      <c r="R81" s="273"/>
      <c r="S81" s="274">
        <f t="shared" si="3"/>
        <v>0</v>
      </c>
      <c r="T81" s="275"/>
      <c r="U81" s="276"/>
      <c r="V81" s="54"/>
    </row>
    <row r="82" spans="2:52" ht="21" customHeight="1">
      <c r="B82" s="270"/>
      <c r="C82" s="271"/>
      <c r="D82" s="235"/>
      <c r="E82" s="236"/>
      <c r="F82" s="236"/>
      <c r="G82" s="236"/>
      <c r="H82" s="236"/>
      <c r="I82" s="236"/>
      <c r="J82" s="236"/>
      <c r="K82" s="237"/>
      <c r="L82" s="84" t="str">
        <f t="shared" si="2"/>
        <v/>
      </c>
      <c r="M82" s="269"/>
      <c r="N82" s="269"/>
      <c r="O82" s="95"/>
      <c r="P82" s="273"/>
      <c r="Q82" s="273"/>
      <c r="R82" s="273"/>
      <c r="S82" s="274">
        <f t="shared" si="3"/>
        <v>0</v>
      </c>
      <c r="T82" s="275"/>
      <c r="U82" s="276"/>
      <c r="V82" s="54"/>
    </row>
    <row r="83" spans="2:52" ht="21" customHeight="1">
      <c r="B83" s="270"/>
      <c r="C83" s="271"/>
      <c r="D83" s="235"/>
      <c r="E83" s="236"/>
      <c r="F83" s="236"/>
      <c r="G83" s="236"/>
      <c r="H83" s="236"/>
      <c r="I83" s="236"/>
      <c r="J83" s="236"/>
      <c r="K83" s="237"/>
      <c r="L83" s="84" t="str">
        <f t="shared" si="2"/>
        <v/>
      </c>
      <c r="M83" s="269"/>
      <c r="N83" s="269"/>
      <c r="O83" s="95"/>
      <c r="P83" s="273"/>
      <c r="Q83" s="273"/>
      <c r="R83" s="273"/>
      <c r="S83" s="274">
        <f t="shared" si="3"/>
        <v>0</v>
      </c>
      <c r="T83" s="275"/>
      <c r="U83" s="276"/>
      <c r="V83" s="54"/>
    </row>
    <row r="84" spans="2:52" ht="21" customHeight="1">
      <c r="B84" s="296"/>
      <c r="C84" s="297"/>
      <c r="D84" s="292"/>
      <c r="E84" s="293"/>
      <c r="F84" s="293"/>
      <c r="G84" s="293"/>
      <c r="H84" s="293"/>
      <c r="I84" s="293"/>
      <c r="J84" s="293"/>
      <c r="K84" s="294"/>
      <c r="L84" s="86" t="str">
        <f t="shared" si="2"/>
        <v/>
      </c>
      <c r="M84" s="277"/>
      <c r="N84" s="277"/>
      <c r="O84" s="96"/>
      <c r="P84" s="295"/>
      <c r="Q84" s="295"/>
      <c r="R84" s="295"/>
      <c r="S84" s="289">
        <f t="shared" si="3"/>
        <v>0</v>
      </c>
      <c r="T84" s="290"/>
      <c r="U84" s="291"/>
      <c r="V84" s="97"/>
    </row>
    <row r="85" spans="2:52" s="8" customFormat="1" ht="21" customHeight="1">
      <c r="B85" s="72"/>
      <c r="C85" s="17"/>
      <c r="D85" s="17"/>
      <c r="E85" s="17"/>
      <c r="F85" s="17"/>
      <c r="G85" s="89"/>
      <c r="H85" s="89"/>
      <c r="I85" s="89"/>
      <c r="J85" s="89"/>
      <c r="K85" s="89"/>
      <c r="L85" s="89"/>
      <c r="M85" s="17"/>
      <c r="N85" s="17"/>
      <c r="O85" s="272" t="s">
        <v>5</v>
      </c>
      <c r="P85" s="272"/>
      <c r="Q85" s="272"/>
      <c r="R85" s="17"/>
      <c r="S85" s="285">
        <f>SUM(S65:U84)</f>
        <v>0</v>
      </c>
      <c r="T85" s="286"/>
      <c r="U85" s="286"/>
      <c r="V85" s="90"/>
      <c r="W85" s="38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</row>
    <row r="86" spans="2:52" s="8" customFormat="1" ht="21" customHeight="1">
      <c r="B86" s="91"/>
      <c r="C86" s="16"/>
      <c r="D86" s="92"/>
      <c r="E86" s="16"/>
      <c r="F86" s="16"/>
      <c r="G86" s="89"/>
      <c r="H86" s="89"/>
      <c r="I86" s="89"/>
      <c r="J86" s="89"/>
      <c r="K86" s="89"/>
      <c r="L86" s="89"/>
      <c r="M86" s="16"/>
      <c r="N86" s="16"/>
      <c r="O86" s="272" t="s">
        <v>7</v>
      </c>
      <c r="P86" s="272"/>
      <c r="Q86" s="272"/>
      <c r="R86" s="16"/>
      <c r="S86" s="287">
        <f>S37+S85</f>
        <v>0</v>
      </c>
      <c r="T86" s="288"/>
      <c r="U86" s="288"/>
      <c r="V86" s="90"/>
      <c r="W86" s="38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</row>
    <row r="87" spans="2:52" s="8" customFormat="1" ht="6" customHeight="1">
      <c r="W87" s="38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</row>
    <row r="88" spans="2:52" s="32" customFormat="1" ht="13.5" customHeight="1">
      <c r="I88" s="33" t="s">
        <v>32</v>
      </c>
      <c r="L88" s="33" t="s">
        <v>33</v>
      </c>
      <c r="M88" s="195">
        <f>SUMIF($V$65:$V$84,10,$S$65:$U$84)</f>
        <v>0</v>
      </c>
      <c r="N88" s="195"/>
      <c r="O88" s="195"/>
      <c r="P88" s="298" t="s">
        <v>79</v>
      </c>
      <c r="Q88" s="298"/>
      <c r="R88" s="195">
        <f>R40+M88</f>
        <v>0</v>
      </c>
      <c r="S88" s="195"/>
      <c r="T88" s="195"/>
      <c r="U88" s="32" t="s">
        <v>31</v>
      </c>
      <c r="W88" s="49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</row>
    <row r="89" spans="2:52" s="32" customFormat="1" ht="13.5" customHeight="1">
      <c r="I89" s="33" t="s">
        <v>32</v>
      </c>
      <c r="L89" s="33" t="s">
        <v>34</v>
      </c>
      <c r="M89" s="195">
        <f>SUMIF($V$65:$V$84,8,$S$65:$U$84)</f>
        <v>0</v>
      </c>
      <c r="N89" s="195"/>
      <c r="O89" s="195"/>
      <c r="P89" s="298" t="s">
        <v>79</v>
      </c>
      <c r="Q89" s="298"/>
      <c r="R89" s="195">
        <f>R41+M89</f>
        <v>0</v>
      </c>
      <c r="S89" s="195"/>
      <c r="T89" s="195"/>
      <c r="U89" s="32" t="s">
        <v>31</v>
      </c>
      <c r="W89" s="49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</row>
    <row r="90" spans="2:52" s="32" customFormat="1" ht="13.5" customHeight="1">
      <c r="I90" s="33" t="s">
        <v>32</v>
      </c>
      <c r="L90" s="33" t="s">
        <v>35</v>
      </c>
      <c r="M90" s="195">
        <f>SUMIF($V$65:$V$84,"非",$S$65:$U$84)</f>
        <v>0</v>
      </c>
      <c r="N90" s="195"/>
      <c r="O90" s="195"/>
      <c r="P90" s="298" t="s">
        <v>79</v>
      </c>
      <c r="Q90" s="298"/>
      <c r="R90" s="195">
        <f>R42+M90</f>
        <v>0</v>
      </c>
      <c r="S90" s="195"/>
      <c r="T90" s="195"/>
      <c r="U90" s="32" t="s">
        <v>31</v>
      </c>
      <c r="W90" s="49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</row>
    <row r="91" spans="2:52" s="8" customFormat="1" ht="6" customHeight="1">
      <c r="W91" s="38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</row>
    <row r="92" spans="2:52" s="8" customFormat="1">
      <c r="W92" s="38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</row>
    <row r="93" spans="2:52" s="8" customFormat="1">
      <c r="W93" s="38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</row>
    <row r="94" spans="2:52" s="8" customFormat="1">
      <c r="W94" s="38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</row>
    <row r="95" spans="2:52" s="8" customFormat="1">
      <c r="W95" s="38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</row>
    <row r="96" spans="2:52" s="8" customFormat="1">
      <c r="W96" s="38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</row>
    <row r="97" spans="1:52" s="8" customFormat="1" ht="14.25" customHeight="1">
      <c r="A97" s="6" t="s">
        <v>68</v>
      </c>
      <c r="B97" s="6"/>
      <c r="C97" s="6"/>
      <c r="E97" s="255" t="s">
        <v>43</v>
      </c>
      <c r="F97" s="255"/>
      <c r="G97" s="255"/>
      <c r="H97" s="255"/>
      <c r="I97" s="255"/>
      <c r="J97" s="255"/>
      <c r="K97" s="255"/>
      <c r="R97" s="250" t="str">
        <f>$R$1</f>
        <v/>
      </c>
      <c r="S97" s="250"/>
      <c r="T97" s="250"/>
      <c r="U97" s="250"/>
      <c r="V97" s="250"/>
      <c r="W97" s="38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</row>
    <row r="98" spans="1:52" s="8" customFormat="1" ht="13.5" customHeight="1" thickBot="1">
      <c r="C98" s="9"/>
      <c r="E98" s="256"/>
      <c r="F98" s="256"/>
      <c r="G98" s="256"/>
      <c r="H98" s="256"/>
      <c r="I98" s="256"/>
      <c r="J98" s="256"/>
      <c r="K98" s="256"/>
      <c r="O98" s="152" t="s">
        <v>45</v>
      </c>
      <c r="P98" s="152"/>
      <c r="Q98" s="10" t="s">
        <v>37</v>
      </c>
      <c r="R98" s="251"/>
      <c r="S98" s="251"/>
      <c r="T98" s="251"/>
      <c r="U98" s="251"/>
      <c r="V98" s="251"/>
      <c r="W98" s="38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</row>
    <row r="99" spans="1:52" s="8" customFormat="1" ht="14.25" customHeight="1" thickTop="1">
      <c r="C99" s="9"/>
      <c r="D99" s="9"/>
      <c r="E99" s="9"/>
      <c r="F99" s="9"/>
      <c r="G99" s="9"/>
      <c r="H99" s="9"/>
      <c r="I99" s="9"/>
      <c r="J99" s="9"/>
      <c r="K99" s="9"/>
      <c r="M99" s="11"/>
      <c r="N99" s="11"/>
      <c r="O99" s="11"/>
      <c r="P99" s="11"/>
      <c r="Q99" s="11"/>
      <c r="R99" s="11"/>
      <c r="S99" s="11"/>
      <c r="T99" s="11"/>
      <c r="U99" s="11"/>
      <c r="W99" s="38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</row>
    <row r="100" spans="1:52" s="8" customFormat="1" ht="15" customHeight="1">
      <c r="A100" s="253" t="s">
        <v>25</v>
      </c>
      <c r="B100" s="253"/>
      <c r="C100" s="254">
        <f>'請求書(入力フォーム)'!$C$6:$F$6</f>
        <v>0</v>
      </c>
      <c r="D100" s="254"/>
      <c r="E100" s="254"/>
      <c r="F100" s="254"/>
      <c r="G100" s="253" t="s">
        <v>69</v>
      </c>
      <c r="H100" s="253"/>
      <c r="I100" s="254">
        <f>'請求書(入力フォーム)'!$I$6:$L$6</f>
        <v>0</v>
      </c>
      <c r="J100" s="254"/>
      <c r="K100" s="254"/>
      <c r="L100" s="254"/>
      <c r="W100" s="38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</row>
    <row r="101" spans="1:52" s="8" customFormat="1" ht="22.5" customHeight="1">
      <c r="A101" s="253" t="s">
        <v>70</v>
      </c>
      <c r="B101" s="253"/>
      <c r="C101" s="267">
        <f>'請求書(入力フォーム)'!$C$7:$L$7</f>
        <v>0</v>
      </c>
      <c r="D101" s="267"/>
      <c r="E101" s="267"/>
      <c r="F101" s="267"/>
      <c r="G101" s="267"/>
      <c r="H101" s="267"/>
      <c r="I101" s="267"/>
      <c r="J101" s="267"/>
      <c r="K101" s="267"/>
      <c r="L101" s="267"/>
      <c r="W101" s="38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</row>
    <row r="102" spans="1:52" s="8" customFormat="1" ht="18" customHeight="1">
      <c r="J102" s="13"/>
      <c r="W102" s="38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</row>
    <row r="103" spans="1:52" s="8" customFormat="1" ht="12.75" customHeight="1">
      <c r="A103" s="240" t="s">
        <v>19</v>
      </c>
      <c r="B103" s="241"/>
      <c r="C103" s="244">
        <f>$C$7</f>
        <v>0</v>
      </c>
      <c r="D103" s="245"/>
      <c r="E103" s="245"/>
      <c r="F103" s="246"/>
      <c r="G103" s="101"/>
      <c r="H103" s="101"/>
      <c r="I103" s="101"/>
      <c r="J103" s="13"/>
      <c r="W103" s="38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</row>
    <row r="104" spans="1:52" s="8" customFormat="1" ht="12.75" customHeight="1">
      <c r="A104" s="242"/>
      <c r="B104" s="243"/>
      <c r="C104" s="247"/>
      <c r="D104" s="248"/>
      <c r="E104" s="248"/>
      <c r="F104" s="249"/>
      <c r="G104" s="102"/>
      <c r="H104" s="102"/>
      <c r="I104" s="102"/>
      <c r="W104" s="38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</row>
    <row r="105" spans="1:52" s="8" customFormat="1" ht="17.25" customHeight="1">
      <c r="A105" s="212" t="s">
        <v>13</v>
      </c>
      <c r="B105" s="213"/>
      <c r="C105" s="99" t="s">
        <v>26</v>
      </c>
      <c r="D105" s="284">
        <f>'請求書(入力フォーム)'!$D$10:$G$10</f>
        <v>0</v>
      </c>
      <c r="E105" s="284"/>
      <c r="F105" s="284"/>
      <c r="G105" s="284"/>
      <c r="H105" s="79"/>
      <c r="I105" s="79"/>
      <c r="J105" s="79"/>
      <c r="K105" s="80" t="s">
        <v>44</v>
      </c>
      <c r="W105" s="38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</row>
    <row r="106" spans="1:52" s="8" customFormat="1" ht="17.25" customHeight="1">
      <c r="A106" s="214"/>
      <c r="B106" s="215"/>
      <c r="C106" s="257">
        <f>'請求書(入力フォーム)'!$C$11:$K$11</f>
        <v>0</v>
      </c>
      <c r="D106" s="141"/>
      <c r="E106" s="141"/>
      <c r="F106" s="141"/>
      <c r="G106" s="141"/>
      <c r="H106" s="141"/>
      <c r="I106" s="141"/>
      <c r="J106" s="141"/>
      <c r="K106" s="258"/>
      <c r="W106" s="38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</row>
    <row r="107" spans="1:52" s="8" customFormat="1" ht="17.25" customHeight="1">
      <c r="A107" s="214"/>
      <c r="B107" s="215"/>
      <c r="C107" s="257">
        <f>'請求書(入力フォーム)'!$C$12:$K$12</f>
        <v>0</v>
      </c>
      <c r="D107" s="141"/>
      <c r="E107" s="141"/>
      <c r="F107" s="141"/>
      <c r="G107" s="141"/>
      <c r="H107" s="141"/>
      <c r="I107" s="141"/>
      <c r="J107" s="141"/>
      <c r="K107" s="258"/>
      <c r="W107" s="38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</row>
    <row r="108" spans="1:52" s="8" customFormat="1" ht="17.25" customHeight="1">
      <c r="A108" s="398" t="s">
        <v>16</v>
      </c>
      <c r="B108" s="399"/>
      <c r="C108" s="259">
        <f>'請求書(入力フォーム)'!$C$13:$J$13</f>
        <v>0</v>
      </c>
      <c r="D108" s="259"/>
      <c r="E108" s="259"/>
      <c r="F108" s="259"/>
      <c r="G108" s="259"/>
      <c r="H108" s="259"/>
      <c r="I108" s="259"/>
      <c r="J108" s="259"/>
      <c r="K108" s="2"/>
      <c r="M108" s="19"/>
      <c r="W108" s="38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</row>
    <row r="109" spans="1:52" s="8" customFormat="1" ht="17.25" customHeight="1">
      <c r="A109" s="398" t="s">
        <v>27</v>
      </c>
      <c r="B109" s="399"/>
      <c r="C109" s="260">
        <f>'請求書(入力フォーム)'!$C$14:$J$14</f>
        <v>0</v>
      </c>
      <c r="D109" s="259"/>
      <c r="E109" s="259"/>
      <c r="F109" s="259"/>
      <c r="G109" s="259"/>
      <c r="H109" s="259"/>
      <c r="I109" s="259"/>
      <c r="J109" s="259"/>
      <c r="K109" s="81"/>
      <c r="W109" s="38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</row>
    <row r="110" spans="1:52" s="8" customFormat="1" ht="17.25" customHeight="1">
      <c r="A110" s="400" t="s">
        <v>14</v>
      </c>
      <c r="B110" s="401"/>
      <c r="C110" s="252">
        <f>'請求書(入力フォーム)'!$C$15:$J$15</f>
        <v>0</v>
      </c>
      <c r="D110" s="252"/>
      <c r="E110" s="252"/>
      <c r="F110" s="252"/>
      <c r="G110" s="252"/>
      <c r="H110" s="252"/>
      <c r="I110" s="252"/>
      <c r="J110" s="252"/>
      <c r="K110" s="4"/>
      <c r="V110" s="15" t="s">
        <v>57</v>
      </c>
      <c r="W110" s="38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</row>
    <row r="111" spans="1:52" s="8" customFormat="1" ht="7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W111" s="38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</row>
    <row r="112" spans="1:52" s="8" customFormat="1" ht="21" customHeight="1">
      <c r="B112" s="279" t="s">
        <v>0</v>
      </c>
      <c r="C112" s="278"/>
      <c r="D112" s="278" t="s">
        <v>28</v>
      </c>
      <c r="E112" s="278"/>
      <c r="F112" s="278"/>
      <c r="G112" s="278"/>
      <c r="H112" s="278"/>
      <c r="I112" s="278"/>
      <c r="J112" s="278"/>
      <c r="K112" s="278"/>
      <c r="L112" s="21" t="s">
        <v>36</v>
      </c>
      <c r="M112" s="278" t="s">
        <v>2</v>
      </c>
      <c r="N112" s="278"/>
      <c r="O112" s="103" t="s">
        <v>1</v>
      </c>
      <c r="P112" s="278" t="s">
        <v>3</v>
      </c>
      <c r="Q112" s="278"/>
      <c r="R112" s="278"/>
      <c r="S112" s="278" t="s">
        <v>29</v>
      </c>
      <c r="T112" s="278"/>
      <c r="U112" s="278"/>
      <c r="V112" s="22" t="s">
        <v>30</v>
      </c>
      <c r="W112" s="38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</row>
    <row r="113" spans="2:22" ht="21" customHeight="1">
      <c r="B113" s="280"/>
      <c r="C113" s="281"/>
      <c r="D113" s="232"/>
      <c r="E113" s="233"/>
      <c r="F113" s="233"/>
      <c r="G113" s="233"/>
      <c r="H113" s="233"/>
      <c r="I113" s="233"/>
      <c r="J113" s="233"/>
      <c r="K113" s="234"/>
      <c r="L113" s="93" t="str">
        <f t="shared" ref="L113:L132" si="4">IF(V113=8,"※","")</f>
        <v/>
      </c>
      <c r="M113" s="268"/>
      <c r="N113" s="268"/>
      <c r="O113" s="94"/>
      <c r="P113" s="282"/>
      <c r="Q113" s="282"/>
      <c r="R113" s="282"/>
      <c r="S113" s="283">
        <f>ROUNDDOWN(M113*P113,0)</f>
        <v>0</v>
      </c>
      <c r="T113" s="283"/>
      <c r="U113" s="283"/>
      <c r="V113" s="52"/>
    </row>
    <row r="114" spans="2:22" ht="21" customHeight="1">
      <c r="B114" s="270"/>
      <c r="C114" s="271"/>
      <c r="D114" s="235"/>
      <c r="E114" s="236"/>
      <c r="F114" s="236"/>
      <c r="G114" s="236"/>
      <c r="H114" s="236"/>
      <c r="I114" s="236"/>
      <c r="J114" s="236"/>
      <c r="K114" s="237"/>
      <c r="L114" s="84" t="str">
        <f t="shared" si="4"/>
        <v/>
      </c>
      <c r="M114" s="269"/>
      <c r="N114" s="269"/>
      <c r="O114" s="95"/>
      <c r="P114" s="273"/>
      <c r="Q114" s="273"/>
      <c r="R114" s="273"/>
      <c r="S114" s="274">
        <f t="shared" ref="S114:S132" si="5">ROUNDDOWN(M114*P114,0)</f>
        <v>0</v>
      </c>
      <c r="T114" s="275"/>
      <c r="U114" s="276"/>
      <c r="V114" s="54"/>
    </row>
    <row r="115" spans="2:22" ht="21" customHeight="1">
      <c r="B115" s="270"/>
      <c r="C115" s="271"/>
      <c r="D115" s="235"/>
      <c r="E115" s="236"/>
      <c r="F115" s="236"/>
      <c r="G115" s="236"/>
      <c r="H115" s="236"/>
      <c r="I115" s="236"/>
      <c r="J115" s="236"/>
      <c r="K115" s="237"/>
      <c r="L115" s="84" t="str">
        <f t="shared" si="4"/>
        <v/>
      </c>
      <c r="M115" s="269"/>
      <c r="N115" s="269"/>
      <c r="O115" s="95"/>
      <c r="P115" s="273"/>
      <c r="Q115" s="273"/>
      <c r="R115" s="273"/>
      <c r="S115" s="274">
        <f t="shared" si="5"/>
        <v>0</v>
      </c>
      <c r="T115" s="275"/>
      <c r="U115" s="276"/>
      <c r="V115" s="54"/>
    </row>
    <row r="116" spans="2:22" ht="21" customHeight="1">
      <c r="B116" s="270"/>
      <c r="C116" s="271"/>
      <c r="D116" s="235"/>
      <c r="E116" s="236"/>
      <c r="F116" s="236"/>
      <c r="G116" s="236"/>
      <c r="H116" s="236"/>
      <c r="I116" s="236"/>
      <c r="J116" s="236"/>
      <c r="K116" s="237"/>
      <c r="L116" s="84" t="str">
        <f t="shared" si="4"/>
        <v/>
      </c>
      <c r="M116" s="269"/>
      <c r="N116" s="269"/>
      <c r="O116" s="95"/>
      <c r="P116" s="273"/>
      <c r="Q116" s="273"/>
      <c r="R116" s="273"/>
      <c r="S116" s="274">
        <f t="shared" si="5"/>
        <v>0</v>
      </c>
      <c r="T116" s="275"/>
      <c r="U116" s="276"/>
      <c r="V116" s="54"/>
    </row>
    <row r="117" spans="2:22" ht="21" customHeight="1">
      <c r="B117" s="270"/>
      <c r="C117" s="271"/>
      <c r="D117" s="235"/>
      <c r="E117" s="236"/>
      <c r="F117" s="236"/>
      <c r="G117" s="236"/>
      <c r="H117" s="236"/>
      <c r="I117" s="236"/>
      <c r="J117" s="236"/>
      <c r="K117" s="237"/>
      <c r="L117" s="84" t="str">
        <f t="shared" si="4"/>
        <v/>
      </c>
      <c r="M117" s="269"/>
      <c r="N117" s="269"/>
      <c r="O117" s="95"/>
      <c r="P117" s="273"/>
      <c r="Q117" s="273"/>
      <c r="R117" s="273"/>
      <c r="S117" s="274">
        <f t="shared" si="5"/>
        <v>0</v>
      </c>
      <c r="T117" s="275"/>
      <c r="U117" s="276"/>
      <c r="V117" s="54"/>
    </row>
    <row r="118" spans="2:22" ht="21" customHeight="1">
      <c r="B118" s="270"/>
      <c r="C118" s="271"/>
      <c r="D118" s="235"/>
      <c r="E118" s="236"/>
      <c r="F118" s="236"/>
      <c r="G118" s="236"/>
      <c r="H118" s="236"/>
      <c r="I118" s="236"/>
      <c r="J118" s="236"/>
      <c r="K118" s="237"/>
      <c r="L118" s="84" t="str">
        <f t="shared" si="4"/>
        <v/>
      </c>
      <c r="M118" s="269"/>
      <c r="N118" s="269"/>
      <c r="O118" s="95"/>
      <c r="P118" s="273"/>
      <c r="Q118" s="273"/>
      <c r="R118" s="273"/>
      <c r="S118" s="274">
        <f t="shared" si="5"/>
        <v>0</v>
      </c>
      <c r="T118" s="275"/>
      <c r="U118" s="276"/>
      <c r="V118" s="54"/>
    </row>
    <row r="119" spans="2:22" ht="21" customHeight="1">
      <c r="B119" s="270"/>
      <c r="C119" s="271"/>
      <c r="D119" s="235"/>
      <c r="E119" s="236"/>
      <c r="F119" s="236"/>
      <c r="G119" s="236"/>
      <c r="H119" s="236"/>
      <c r="I119" s="236"/>
      <c r="J119" s="236"/>
      <c r="K119" s="237"/>
      <c r="L119" s="84" t="str">
        <f t="shared" si="4"/>
        <v/>
      </c>
      <c r="M119" s="269"/>
      <c r="N119" s="269"/>
      <c r="O119" s="95"/>
      <c r="P119" s="273"/>
      <c r="Q119" s="273"/>
      <c r="R119" s="273"/>
      <c r="S119" s="274">
        <f t="shared" si="5"/>
        <v>0</v>
      </c>
      <c r="T119" s="275"/>
      <c r="U119" s="276"/>
      <c r="V119" s="54"/>
    </row>
    <row r="120" spans="2:22" ht="21" customHeight="1">
      <c r="B120" s="270"/>
      <c r="C120" s="271"/>
      <c r="D120" s="235"/>
      <c r="E120" s="236"/>
      <c r="F120" s="236"/>
      <c r="G120" s="236"/>
      <c r="H120" s="236"/>
      <c r="I120" s="236"/>
      <c r="J120" s="236"/>
      <c r="K120" s="237"/>
      <c r="L120" s="84" t="str">
        <f t="shared" si="4"/>
        <v/>
      </c>
      <c r="M120" s="269"/>
      <c r="N120" s="269"/>
      <c r="O120" s="95"/>
      <c r="P120" s="273"/>
      <c r="Q120" s="273"/>
      <c r="R120" s="273"/>
      <c r="S120" s="274">
        <f t="shared" si="5"/>
        <v>0</v>
      </c>
      <c r="T120" s="275"/>
      <c r="U120" s="276"/>
      <c r="V120" s="54"/>
    </row>
    <row r="121" spans="2:22" ht="21" customHeight="1">
      <c r="B121" s="270"/>
      <c r="C121" s="271"/>
      <c r="D121" s="235"/>
      <c r="E121" s="236"/>
      <c r="F121" s="236"/>
      <c r="G121" s="236"/>
      <c r="H121" s="236"/>
      <c r="I121" s="236"/>
      <c r="J121" s="236"/>
      <c r="K121" s="237"/>
      <c r="L121" s="84" t="str">
        <f t="shared" si="4"/>
        <v/>
      </c>
      <c r="M121" s="269"/>
      <c r="N121" s="269"/>
      <c r="O121" s="95"/>
      <c r="P121" s="273"/>
      <c r="Q121" s="273"/>
      <c r="R121" s="273"/>
      <c r="S121" s="274">
        <f t="shared" si="5"/>
        <v>0</v>
      </c>
      <c r="T121" s="275"/>
      <c r="U121" s="276"/>
      <c r="V121" s="54"/>
    </row>
    <row r="122" spans="2:22" ht="21" customHeight="1">
      <c r="B122" s="270"/>
      <c r="C122" s="271"/>
      <c r="D122" s="235"/>
      <c r="E122" s="236"/>
      <c r="F122" s="236"/>
      <c r="G122" s="236"/>
      <c r="H122" s="236"/>
      <c r="I122" s="236"/>
      <c r="J122" s="236"/>
      <c r="K122" s="237"/>
      <c r="L122" s="84" t="str">
        <f t="shared" si="4"/>
        <v/>
      </c>
      <c r="M122" s="269"/>
      <c r="N122" s="269"/>
      <c r="O122" s="95"/>
      <c r="P122" s="273"/>
      <c r="Q122" s="273"/>
      <c r="R122" s="273"/>
      <c r="S122" s="274">
        <f t="shared" si="5"/>
        <v>0</v>
      </c>
      <c r="T122" s="275"/>
      <c r="U122" s="276"/>
      <c r="V122" s="54"/>
    </row>
    <row r="123" spans="2:22" ht="21" customHeight="1">
      <c r="B123" s="270"/>
      <c r="C123" s="271"/>
      <c r="D123" s="235"/>
      <c r="E123" s="236"/>
      <c r="F123" s="236"/>
      <c r="G123" s="236"/>
      <c r="H123" s="236"/>
      <c r="I123" s="236"/>
      <c r="J123" s="236"/>
      <c r="K123" s="237"/>
      <c r="L123" s="84" t="str">
        <f t="shared" si="4"/>
        <v/>
      </c>
      <c r="M123" s="269"/>
      <c r="N123" s="269"/>
      <c r="O123" s="95"/>
      <c r="P123" s="273"/>
      <c r="Q123" s="273"/>
      <c r="R123" s="273"/>
      <c r="S123" s="274">
        <f t="shared" si="5"/>
        <v>0</v>
      </c>
      <c r="T123" s="275"/>
      <c r="U123" s="276"/>
      <c r="V123" s="54"/>
    </row>
    <row r="124" spans="2:22" ht="21" customHeight="1">
      <c r="B124" s="270"/>
      <c r="C124" s="271"/>
      <c r="D124" s="235"/>
      <c r="E124" s="236"/>
      <c r="F124" s="236"/>
      <c r="G124" s="236"/>
      <c r="H124" s="236"/>
      <c r="I124" s="236"/>
      <c r="J124" s="236"/>
      <c r="K124" s="237"/>
      <c r="L124" s="84" t="str">
        <f t="shared" si="4"/>
        <v/>
      </c>
      <c r="M124" s="269"/>
      <c r="N124" s="269"/>
      <c r="O124" s="95"/>
      <c r="P124" s="273"/>
      <c r="Q124" s="273"/>
      <c r="R124" s="273"/>
      <c r="S124" s="274">
        <f t="shared" si="5"/>
        <v>0</v>
      </c>
      <c r="T124" s="275"/>
      <c r="U124" s="276"/>
      <c r="V124" s="54"/>
    </row>
    <row r="125" spans="2:22" ht="21" customHeight="1">
      <c r="B125" s="270"/>
      <c r="C125" s="271"/>
      <c r="D125" s="235"/>
      <c r="E125" s="236"/>
      <c r="F125" s="236"/>
      <c r="G125" s="236"/>
      <c r="H125" s="236"/>
      <c r="I125" s="236"/>
      <c r="J125" s="236"/>
      <c r="K125" s="237"/>
      <c r="L125" s="84" t="str">
        <f t="shared" si="4"/>
        <v/>
      </c>
      <c r="M125" s="269"/>
      <c r="N125" s="269"/>
      <c r="O125" s="95"/>
      <c r="P125" s="273"/>
      <c r="Q125" s="273"/>
      <c r="R125" s="273"/>
      <c r="S125" s="274">
        <f t="shared" si="5"/>
        <v>0</v>
      </c>
      <c r="T125" s="275"/>
      <c r="U125" s="276"/>
      <c r="V125" s="54"/>
    </row>
    <row r="126" spans="2:22" ht="21" customHeight="1">
      <c r="B126" s="270"/>
      <c r="C126" s="271"/>
      <c r="D126" s="235"/>
      <c r="E126" s="236"/>
      <c r="F126" s="236"/>
      <c r="G126" s="236"/>
      <c r="H126" s="236"/>
      <c r="I126" s="236"/>
      <c r="J126" s="236"/>
      <c r="K126" s="237"/>
      <c r="L126" s="84" t="str">
        <f t="shared" si="4"/>
        <v/>
      </c>
      <c r="M126" s="269"/>
      <c r="N126" s="269"/>
      <c r="O126" s="95"/>
      <c r="P126" s="273"/>
      <c r="Q126" s="273"/>
      <c r="R126" s="273"/>
      <c r="S126" s="274">
        <f t="shared" si="5"/>
        <v>0</v>
      </c>
      <c r="T126" s="275"/>
      <c r="U126" s="276"/>
      <c r="V126" s="54"/>
    </row>
    <row r="127" spans="2:22" ht="21" customHeight="1">
      <c r="B127" s="270"/>
      <c r="C127" s="271"/>
      <c r="D127" s="235"/>
      <c r="E127" s="236"/>
      <c r="F127" s="236"/>
      <c r="G127" s="236"/>
      <c r="H127" s="236"/>
      <c r="I127" s="236"/>
      <c r="J127" s="236"/>
      <c r="K127" s="237"/>
      <c r="L127" s="84" t="str">
        <f t="shared" si="4"/>
        <v/>
      </c>
      <c r="M127" s="269"/>
      <c r="N127" s="269"/>
      <c r="O127" s="95"/>
      <c r="P127" s="273"/>
      <c r="Q127" s="273"/>
      <c r="R127" s="273"/>
      <c r="S127" s="274">
        <f t="shared" si="5"/>
        <v>0</v>
      </c>
      <c r="T127" s="275"/>
      <c r="U127" s="276"/>
      <c r="V127" s="54"/>
    </row>
    <row r="128" spans="2:22" ht="21" customHeight="1">
      <c r="B128" s="270"/>
      <c r="C128" s="271"/>
      <c r="D128" s="235"/>
      <c r="E128" s="236"/>
      <c r="F128" s="236"/>
      <c r="G128" s="236"/>
      <c r="H128" s="236"/>
      <c r="I128" s="236"/>
      <c r="J128" s="236"/>
      <c r="K128" s="237"/>
      <c r="L128" s="84" t="str">
        <f t="shared" si="4"/>
        <v/>
      </c>
      <c r="M128" s="269"/>
      <c r="N128" s="269"/>
      <c r="O128" s="95"/>
      <c r="P128" s="273"/>
      <c r="Q128" s="273"/>
      <c r="R128" s="273"/>
      <c r="S128" s="274">
        <f t="shared" si="5"/>
        <v>0</v>
      </c>
      <c r="T128" s="275"/>
      <c r="U128" s="276"/>
      <c r="V128" s="54"/>
    </row>
    <row r="129" spans="2:52" ht="21" customHeight="1">
      <c r="B129" s="270"/>
      <c r="C129" s="271"/>
      <c r="D129" s="235"/>
      <c r="E129" s="236"/>
      <c r="F129" s="236"/>
      <c r="G129" s="236"/>
      <c r="H129" s="236"/>
      <c r="I129" s="236"/>
      <c r="J129" s="236"/>
      <c r="K129" s="237"/>
      <c r="L129" s="84" t="str">
        <f t="shared" si="4"/>
        <v/>
      </c>
      <c r="M129" s="269"/>
      <c r="N129" s="269"/>
      <c r="O129" s="95"/>
      <c r="P129" s="273"/>
      <c r="Q129" s="273"/>
      <c r="R129" s="273"/>
      <c r="S129" s="274">
        <f t="shared" si="5"/>
        <v>0</v>
      </c>
      <c r="T129" s="275"/>
      <c r="U129" s="276"/>
      <c r="V129" s="54"/>
    </row>
    <row r="130" spans="2:52" ht="21" customHeight="1">
      <c r="B130" s="270"/>
      <c r="C130" s="271"/>
      <c r="D130" s="235"/>
      <c r="E130" s="236"/>
      <c r="F130" s="236"/>
      <c r="G130" s="236"/>
      <c r="H130" s="236"/>
      <c r="I130" s="236"/>
      <c r="J130" s="236"/>
      <c r="K130" s="237"/>
      <c r="L130" s="84" t="str">
        <f t="shared" si="4"/>
        <v/>
      </c>
      <c r="M130" s="269"/>
      <c r="N130" s="269"/>
      <c r="O130" s="95"/>
      <c r="P130" s="273"/>
      <c r="Q130" s="273"/>
      <c r="R130" s="273"/>
      <c r="S130" s="274">
        <f t="shared" si="5"/>
        <v>0</v>
      </c>
      <c r="T130" s="275"/>
      <c r="U130" s="276"/>
      <c r="V130" s="54"/>
    </row>
    <row r="131" spans="2:52" ht="21" customHeight="1">
      <c r="B131" s="270"/>
      <c r="C131" s="271"/>
      <c r="D131" s="235"/>
      <c r="E131" s="236"/>
      <c r="F131" s="236"/>
      <c r="G131" s="236"/>
      <c r="H131" s="236"/>
      <c r="I131" s="236"/>
      <c r="J131" s="236"/>
      <c r="K131" s="237"/>
      <c r="L131" s="84" t="str">
        <f t="shared" si="4"/>
        <v/>
      </c>
      <c r="M131" s="269"/>
      <c r="N131" s="269"/>
      <c r="O131" s="95"/>
      <c r="P131" s="273"/>
      <c r="Q131" s="273"/>
      <c r="R131" s="273"/>
      <c r="S131" s="274">
        <f t="shared" si="5"/>
        <v>0</v>
      </c>
      <c r="T131" s="275"/>
      <c r="U131" s="276"/>
      <c r="V131" s="54"/>
    </row>
    <row r="132" spans="2:52" ht="21" customHeight="1">
      <c r="B132" s="296"/>
      <c r="C132" s="297"/>
      <c r="D132" s="292"/>
      <c r="E132" s="293"/>
      <c r="F132" s="293"/>
      <c r="G132" s="293"/>
      <c r="H132" s="293"/>
      <c r="I132" s="293"/>
      <c r="J132" s="293"/>
      <c r="K132" s="294"/>
      <c r="L132" s="86" t="str">
        <f t="shared" si="4"/>
        <v/>
      </c>
      <c r="M132" s="277"/>
      <c r="N132" s="277"/>
      <c r="O132" s="96"/>
      <c r="P132" s="295"/>
      <c r="Q132" s="295"/>
      <c r="R132" s="295"/>
      <c r="S132" s="289">
        <f t="shared" si="5"/>
        <v>0</v>
      </c>
      <c r="T132" s="290"/>
      <c r="U132" s="291"/>
      <c r="V132" s="97"/>
    </row>
    <row r="133" spans="2:52" s="8" customFormat="1" ht="21" customHeight="1">
      <c r="B133" s="72"/>
      <c r="C133" s="17"/>
      <c r="D133" s="17"/>
      <c r="E133" s="17"/>
      <c r="F133" s="17"/>
      <c r="G133" s="89"/>
      <c r="H133" s="89"/>
      <c r="I133" s="89"/>
      <c r="J133" s="89"/>
      <c r="K133" s="89"/>
      <c r="L133" s="89"/>
      <c r="M133" s="17"/>
      <c r="N133" s="17"/>
      <c r="O133" s="272" t="s">
        <v>5</v>
      </c>
      <c r="P133" s="272"/>
      <c r="Q133" s="272"/>
      <c r="R133" s="17"/>
      <c r="S133" s="285">
        <f>SUM(S113:U132)</f>
        <v>0</v>
      </c>
      <c r="T133" s="286"/>
      <c r="U133" s="286"/>
      <c r="V133" s="90"/>
      <c r="W133" s="38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</row>
    <row r="134" spans="2:52" s="8" customFormat="1" ht="21" customHeight="1">
      <c r="B134" s="91"/>
      <c r="C134" s="16"/>
      <c r="D134" s="92"/>
      <c r="E134" s="16"/>
      <c r="F134" s="16"/>
      <c r="G134" s="89"/>
      <c r="H134" s="89"/>
      <c r="I134" s="89"/>
      <c r="J134" s="89"/>
      <c r="K134" s="89"/>
      <c r="L134" s="89"/>
      <c r="M134" s="16"/>
      <c r="N134" s="16"/>
      <c r="O134" s="272" t="s">
        <v>7</v>
      </c>
      <c r="P134" s="272"/>
      <c r="Q134" s="272"/>
      <c r="R134" s="16"/>
      <c r="S134" s="287">
        <f>S86+S133</f>
        <v>0</v>
      </c>
      <c r="T134" s="288"/>
      <c r="U134" s="288"/>
      <c r="V134" s="90"/>
      <c r="W134" s="38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</row>
    <row r="135" spans="2:52" s="8" customFormat="1" ht="6" customHeight="1">
      <c r="W135" s="38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</row>
    <row r="136" spans="2:52" s="32" customFormat="1" ht="13.5" customHeight="1">
      <c r="I136" s="33" t="s">
        <v>32</v>
      </c>
      <c r="L136" s="33" t="s">
        <v>33</v>
      </c>
      <c r="M136" s="195">
        <f>SUMIF($V$113:$V$132,10,$S$113:$U$132)</f>
        <v>0</v>
      </c>
      <c r="N136" s="195"/>
      <c r="O136" s="195"/>
      <c r="P136" s="298" t="s">
        <v>76</v>
      </c>
      <c r="Q136" s="298"/>
      <c r="R136" s="195">
        <f>R88+M136</f>
        <v>0</v>
      </c>
      <c r="S136" s="195"/>
      <c r="T136" s="195"/>
      <c r="U136" s="32" t="s">
        <v>31</v>
      </c>
      <c r="W136" s="49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</row>
    <row r="137" spans="2:52" s="32" customFormat="1" ht="13.5" customHeight="1">
      <c r="I137" s="33" t="s">
        <v>32</v>
      </c>
      <c r="L137" s="33" t="s">
        <v>34</v>
      </c>
      <c r="M137" s="195">
        <f>SUMIF($V$113:$V$132,8,$S$113:$U$132)</f>
        <v>0</v>
      </c>
      <c r="N137" s="195"/>
      <c r="O137" s="195"/>
      <c r="P137" s="298" t="s">
        <v>76</v>
      </c>
      <c r="Q137" s="298"/>
      <c r="R137" s="195">
        <f t="shared" ref="R137:R138" si="6">R89+M137</f>
        <v>0</v>
      </c>
      <c r="S137" s="195"/>
      <c r="T137" s="195"/>
      <c r="U137" s="32" t="s">
        <v>31</v>
      </c>
      <c r="W137" s="49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</row>
    <row r="138" spans="2:52" s="32" customFormat="1" ht="13.5" customHeight="1">
      <c r="I138" s="33" t="s">
        <v>32</v>
      </c>
      <c r="L138" s="33" t="s">
        <v>35</v>
      </c>
      <c r="M138" s="195">
        <f>SUMIF($V$113:$V$132,"非",$S$113:$U$132)</f>
        <v>0</v>
      </c>
      <c r="N138" s="195"/>
      <c r="O138" s="195"/>
      <c r="P138" s="298" t="s">
        <v>76</v>
      </c>
      <c r="Q138" s="298"/>
      <c r="R138" s="195">
        <f t="shared" si="6"/>
        <v>0</v>
      </c>
      <c r="S138" s="195"/>
      <c r="T138" s="195"/>
      <c r="U138" s="32" t="s">
        <v>31</v>
      </c>
      <c r="W138" s="49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</row>
    <row r="139" spans="2:52" s="8" customFormat="1" ht="6" customHeight="1">
      <c r="W139" s="38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</row>
    <row r="140" spans="2:52" s="8" customFormat="1">
      <c r="W140" s="38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</row>
    <row r="141" spans="2:52" s="8" customFormat="1">
      <c r="W141" s="38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</row>
    <row r="142" spans="2:52" s="8" customFormat="1">
      <c r="W142" s="38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</row>
    <row r="143" spans="2:52" s="8" customFormat="1">
      <c r="W143" s="38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</row>
    <row r="144" spans="2:52" s="8" customFormat="1">
      <c r="W144" s="38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</row>
    <row r="145" spans="1:52" s="8" customFormat="1" ht="14.25" customHeight="1">
      <c r="A145" s="6" t="s">
        <v>68</v>
      </c>
      <c r="B145" s="6"/>
      <c r="C145" s="6"/>
      <c r="E145" s="255" t="s">
        <v>43</v>
      </c>
      <c r="F145" s="255"/>
      <c r="G145" s="255"/>
      <c r="H145" s="255"/>
      <c r="I145" s="255"/>
      <c r="J145" s="255"/>
      <c r="K145" s="255"/>
      <c r="R145" s="250" t="str">
        <f>$R$1</f>
        <v/>
      </c>
      <c r="S145" s="250"/>
      <c r="T145" s="250"/>
      <c r="U145" s="250"/>
      <c r="V145" s="250"/>
      <c r="W145" s="38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</row>
    <row r="146" spans="1:52" s="8" customFormat="1" ht="13.5" customHeight="1" thickBot="1">
      <c r="C146" s="9"/>
      <c r="E146" s="256"/>
      <c r="F146" s="256"/>
      <c r="G146" s="256"/>
      <c r="H146" s="256"/>
      <c r="I146" s="256"/>
      <c r="J146" s="256"/>
      <c r="K146" s="256"/>
      <c r="O146" s="152" t="s">
        <v>45</v>
      </c>
      <c r="P146" s="152"/>
      <c r="Q146" s="10" t="s">
        <v>37</v>
      </c>
      <c r="R146" s="251"/>
      <c r="S146" s="251"/>
      <c r="T146" s="251"/>
      <c r="U146" s="251"/>
      <c r="V146" s="251"/>
      <c r="W146" s="38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</row>
    <row r="147" spans="1:52" s="8" customFormat="1" ht="14.25" customHeight="1" thickTop="1">
      <c r="C147" s="9"/>
      <c r="D147" s="9"/>
      <c r="E147" s="9"/>
      <c r="F147" s="9"/>
      <c r="G147" s="9"/>
      <c r="H147" s="9"/>
      <c r="I147" s="9"/>
      <c r="J147" s="9"/>
      <c r="K147" s="9"/>
      <c r="M147" s="11"/>
      <c r="N147" s="11"/>
      <c r="O147" s="11"/>
      <c r="P147" s="11"/>
      <c r="Q147" s="11"/>
      <c r="R147" s="11"/>
      <c r="S147" s="11"/>
      <c r="T147" s="11"/>
      <c r="U147" s="11"/>
      <c r="W147" s="38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</row>
    <row r="148" spans="1:52" s="8" customFormat="1" ht="15" customHeight="1">
      <c r="A148" s="253" t="s">
        <v>25</v>
      </c>
      <c r="B148" s="253"/>
      <c r="C148" s="254">
        <f>'請求書(入力フォーム)'!$C$6:$F$6</f>
        <v>0</v>
      </c>
      <c r="D148" s="254"/>
      <c r="E148" s="254"/>
      <c r="F148" s="254"/>
      <c r="G148" s="253" t="s">
        <v>69</v>
      </c>
      <c r="H148" s="253"/>
      <c r="I148" s="254">
        <f>'請求書(入力フォーム)'!$I$6:$L$6</f>
        <v>0</v>
      </c>
      <c r="J148" s="254"/>
      <c r="K148" s="254"/>
      <c r="L148" s="254"/>
      <c r="W148" s="38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</row>
    <row r="149" spans="1:52" s="8" customFormat="1" ht="22.5" customHeight="1">
      <c r="A149" s="253" t="s">
        <v>70</v>
      </c>
      <c r="B149" s="253"/>
      <c r="C149" s="267">
        <f>'請求書(入力フォーム)'!$C$7:$L$7</f>
        <v>0</v>
      </c>
      <c r="D149" s="267"/>
      <c r="E149" s="267"/>
      <c r="F149" s="267"/>
      <c r="G149" s="267"/>
      <c r="H149" s="267"/>
      <c r="I149" s="267"/>
      <c r="J149" s="267"/>
      <c r="K149" s="267"/>
      <c r="L149" s="267"/>
      <c r="W149" s="38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</row>
    <row r="150" spans="1:52" s="8" customFormat="1" ht="18" customHeight="1">
      <c r="J150" s="13"/>
      <c r="W150" s="38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</row>
    <row r="151" spans="1:52" s="8" customFormat="1" ht="12.75" customHeight="1">
      <c r="A151" s="240" t="s">
        <v>19</v>
      </c>
      <c r="B151" s="241"/>
      <c r="C151" s="244">
        <f>$C$7</f>
        <v>0</v>
      </c>
      <c r="D151" s="245"/>
      <c r="E151" s="245"/>
      <c r="F151" s="246"/>
      <c r="G151" s="101"/>
      <c r="H151" s="101"/>
      <c r="I151" s="101"/>
      <c r="J151" s="13"/>
      <c r="W151" s="38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</row>
    <row r="152" spans="1:52" s="8" customFormat="1" ht="12.75" customHeight="1">
      <c r="A152" s="242"/>
      <c r="B152" s="243"/>
      <c r="C152" s="247"/>
      <c r="D152" s="248"/>
      <c r="E152" s="248"/>
      <c r="F152" s="249"/>
      <c r="G152" s="102"/>
      <c r="H152" s="102"/>
      <c r="I152" s="102"/>
      <c r="W152" s="38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</row>
    <row r="153" spans="1:52" s="8" customFormat="1" ht="17.25" customHeight="1">
      <c r="A153" s="212" t="s">
        <v>13</v>
      </c>
      <c r="B153" s="213"/>
      <c r="C153" s="99" t="s">
        <v>26</v>
      </c>
      <c r="D153" s="284">
        <f>'請求書(入力フォーム)'!$D$10:$G$10</f>
        <v>0</v>
      </c>
      <c r="E153" s="284"/>
      <c r="F153" s="284"/>
      <c r="G153" s="284"/>
      <c r="H153" s="79"/>
      <c r="I153" s="79"/>
      <c r="J153" s="79"/>
      <c r="K153" s="80" t="s">
        <v>44</v>
      </c>
      <c r="W153" s="38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</row>
    <row r="154" spans="1:52" s="8" customFormat="1" ht="17.25" customHeight="1">
      <c r="A154" s="214"/>
      <c r="B154" s="215"/>
      <c r="C154" s="257">
        <f>'請求書(入力フォーム)'!$C$11:$K$11</f>
        <v>0</v>
      </c>
      <c r="D154" s="141"/>
      <c r="E154" s="141"/>
      <c r="F154" s="141"/>
      <c r="G154" s="141"/>
      <c r="H154" s="141"/>
      <c r="I154" s="141"/>
      <c r="J154" s="141"/>
      <c r="K154" s="258"/>
      <c r="W154" s="38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</row>
    <row r="155" spans="1:52" s="8" customFormat="1" ht="17.25" customHeight="1">
      <c r="A155" s="214"/>
      <c r="B155" s="215"/>
      <c r="C155" s="257">
        <f>'請求書(入力フォーム)'!$C$12:$K$12</f>
        <v>0</v>
      </c>
      <c r="D155" s="141"/>
      <c r="E155" s="141"/>
      <c r="F155" s="141"/>
      <c r="G155" s="141"/>
      <c r="H155" s="141"/>
      <c r="I155" s="141"/>
      <c r="J155" s="141"/>
      <c r="K155" s="258"/>
      <c r="W155" s="38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</row>
    <row r="156" spans="1:52" s="8" customFormat="1" ht="17.25" customHeight="1">
      <c r="A156" s="398" t="s">
        <v>16</v>
      </c>
      <c r="B156" s="399"/>
      <c r="C156" s="259">
        <f>'請求書(入力フォーム)'!$C$13:$J$13</f>
        <v>0</v>
      </c>
      <c r="D156" s="259"/>
      <c r="E156" s="259"/>
      <c r="F156" s="259"/>
      <c r="G156" s="259"/>
      <c r="H156" s="259"/>
      <c r="I156" s="259"/>
      <c r="J156" s="259"/>
      <c r="K156" s="2"/>
      <c r="M156" s="19"/>
      <c r="W156" s="38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</row>
    <row r="157" spans="1:52" s="8" customFormat="1" ht="17.25" customHeight="1">
      <c r="A157" s="398" t="s">
        <v>27</v>
      </c>
      <c r="B157" s="399"/>
      <c r="C157" s="260">
        <f>'請求書(入力フォーム)'!$C$14:$J$14</f>
        <v>0</v>
      </c>
      <c r="D157" s="259"/>
      <c r="E157" s="259"/>
      <c r="F157" s="259"/>
      <c r="G157" s="259"/>
      <c r="H157" s="259"/>
      <c r="I157" s="259"/>
      <c r="J157" s="259"/>
      <c r="K157" s="81"/>
      <c r="W157" s="38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</row>
    <row r="158" spans="1:52" s="8" customFormat="1" ht="17.25" customHeight="1">
      <c r="A158" s="400" t="s">
        <v>14</v>
      </c>
      <c r="B158" s="401"/>
      <c r="C158" s="252">
        <f>'請求書(入力フォーム)'!$C$15:$J$15</f>
        <v>0</v>
      </c>
      <c r="D158" s="252"/>
      <c r="E158" s="252"/>
      <c r="F158" s="252"/>
      <c r="G158" s="252"/>
      <c r="H158" s="252"/>
      <c r="I158" s="252"/>
      <c r="J158" s="252"/>
      <c r="K158" s="4"/>
      <c r="V158" s="15" t="s">
        <v>58</v>
      </c>
      <c r="W158" s="38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</row>
    <row r="159" spans="1:52" s="8" customFormat="1" ht="7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W159" s="38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</row>
    <row r="160" spans="1:52" s="8" customFormat="1" ht="21" customHeight="1">
      <c r="B160" s="279" t="s">
        <v>0</v>
      </c>
      <c r="C160" s="278"/>
      <c r="D160" s="278" t="s">
        <v>28</v>
      </c>
      <c r="E160" s="278"/>
      <c r="F160" s="278"/>
      <c r="G160" s="278"/>
      <c r="H160" s="278"/>
      <c r="I160" s="278"/>
      <c r="J160" s="278"/>
      <c r="K160" s="278"/>
      <c r="L160" s="21" t="s">
        <v>36</v>
      </c>
      <c r="M160" s="278" t="s">
        <v>2</v>
      </c>
      <c r="N160" s="278"/>
      <c r="O160" s="103" t="s">
        <v>1</v>
      </c>
      <c r="P160" s="278" t="s">
        <v>3</v>
      </c>
      <c r="Q160" s="278"/>
      <c r="R160" s="278"/>
      <c r="S160" s="278" t="s">
        <v>29</v>
      </c>
      <c r="T160" s="278"/>
      <c r="U160" s="278"/>
      <c r="V160" s="22" t="s">
        <v>30</v>
      </c>
      <c r="W160" s="38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</row>
    <row r="161" spans="2:22" ht="21" customHeight="1">
      <c r="B161" s="280"/>
      <c r="C161" s="281"/>
      <c r="D161" s="232"/>
      <c r="E161" s="233"/>
      <c r="F161" s="233"/>
      <c r="G161" s="233"/>
      <c r="H161" s="233"/>
      <c r="I161" s="233"/>
      <c r="J161" s="233"/>
      <c r="K161" s="234"/>
      <c r="L161" s="93" t="str">
        <f t="shared" ref="L161:L180" si="7">IF(V161=8,"※","")</f>
        <v/>
      </c>
      <c r="M161" s="268"/>
      <c r="N161" s="268"/>
      <c r="O161" s="94"/>
      <c r="P161" s="282"/>
      <c r="Q161" s="282"/>
      <c r="R161" s="282"/>
      <c r="S161" s="283">
        <f>ROUNDDOWN(M161*P161,0)</f>
        <v>0</v>
      </c>
      <c r="T161" s="283"/>
      <c r="U161" s="283"/>
      <c r="V161" s="52"/>
    </row>
    <row r="162" spans="2:22" ht="21" customHeight="1">
      <c r="B162" s="270"/>
      <c r="C162" s="271"/>
      <c r="D162" s="235"/>
      <c r="E162" s="236"/>
      <c r="F162" s="236"/>
      <c r="G162" s="236"/>
      <c r="H162" s="236"/>
      <c r="I162" s="236"/>
      <c r="J162" s="236"/>
      <c r="K162" s="237"/>
      <c r="L162" s="84" t="str">
        <f t="shared" si="7"/>
        <v/>
      </c>
      <c r="M162" s="269"/>
      <c r="N162" s="269"/>
      <c r="O162" s="95"/>
      <c r="P162" s="273"/>
      <c r="Q162" s="273"/>
      <c r="R162" s="273"/>
      <c r="S162" s="274">
        <f t="shared" ref="S162:S180" si="8">ROUNDDOWN(M162*P162,0)</f>
        <v>0</v>
      </c>
      <c r="T162" s="275"/>
      <c r="U162" s="276"/>
      <c r="V162" s="54"/>
    </row>
    <row r="163" spans="2:22" ht="21" customHeight="1">
      <c r="B163" s="270"/>
      <c r="C163" s="271"/>
      <c r="D163" s="235"/>
      <c r="E163" s="236"/>
      <c r="F163" s="236"/>
      <c r="G163" s="236"/>
      <c r="H163" s="236"/>
      <c r="I163" s="236"/>
      <c r="J163" s="236"/>
      <c r="K163" s="237"/>
      <c r="L163" s="84" t="str">
        <f t="shared" si="7"/>
        <v/>
      </c>
      <c r="M163" s="269"/>
      <c r="N163" s="269"/>
      <c r="O163" s="95"/>
      <c r="P163" s="273"/>
      <c r="Q163" s="273"/>
      <c r="R163" s="273"/>
      <c r="S163" s="274">
        <f t="shared" si="8"/>
        <v>0</v>
      </c>
      <c r="T163" s="275"/>
      <c r="U163" s="276"/>
      <c r="V163" s="54"/>
    </row>
    <row r="164" spans="2:22" ht="21" customHeight="1">
      <c r="B164" s="270"/>
      <c r="C164" s="271"/>
      <c r="D164" s="235"/>
      <c r="E164" s="236"/>
      <c r="F164" s="236"/>
      <c r="G164" s="236"/>
      <c r="H164" s="236"/>
      <c r="I164" s="236"/>
      <c r="J164" s="236"/>
      <c r="K164" s="237"/>
      <c r="L164" s="84" t="str">
        <f t="shared" si="7"/>
        <v/>
      </c>
      <c r="M164" s="269"/>
      <c r="N164" s="269"/>
      <c r="O164" s="95"/>
      <c r="P164" s="273"/>
      <c r="Q164" s="273"/>
      <c r="R164" s="273"/>
      <c r="S164" s="274">
        <f t="shared" si="8"/>
        <v>0</v>
      </c>
      <c r="T164" s="275"/>
      <c r="U164" s="276"/>
      <c r="V164" s="54"/>
    </row>
    <row r="165" spans="2:22" ht="21" customHeight="1">
      <c r="B165" s="270"/>
      <c r="C165" s="271"/>
      <c r="D165" s="235"/>
      <c r="E165" s="236"/>
      <c r="F165" s="236"/>
      <c r="G165" s="236"/>
      <c r="H165" s="236"/>
      <c r="I165" s="236"/>
      <c r="J165" s="236"/>
      <c r="K165" s="237"/>
      <c r="L165" s="84" t="str">
        <f t="shared" si="7"/>
        <v/>
      </c>
      <c r="M165" s="269"/>
      <c r="N165" s="269"/>
      <c r="O165" s="95"/>
      <c r="P165" s="273"/>
      <c r="Q165" s="273"/>
      <c r="R165" s="273"/>
      <c r="S165" s="274">
        <f t="shared" si="8"/>
        <v>0</v>
      </c>
      <c r="T165" s="275"/>
      <c r="U165" s="276"/>
      <c r="V165" s="54"/>
    </row>
    <row r="166" spans="2:22" ht="21" customHeight="1">
      <c r="B166" s="270"/>
      <c r="C166" s="271"/>
      <c r="D166" s="235"/>
      <c r="E166" s="236"/>
      <c r="F166" s="236"/>
      <c r="G166" s="236"/>
      <c r="H166" s="236"/>
      <c r="I166" s="236"/>
      <c r="J166" s="236"/>
      <c r="K166" s="237"/>
      <c r="L166" s="84" t="str">
        <f t="shared" si="7"/>
        <v/>
      </c>
      <c r="M166" s="269"/>
      <c r="N166" s="269"/>
      <c r="O166" s="95"/>
      <c r="P166" s="273"/>
      <c r="Q166" s="273"/>
      <c r="R166" s="273"/>
      <c r="S166" s="274">
        <f t="shared" si="8"/>
        <v>0</v>
      </c>
      <c r="T166" s="275"/>
      <c r="U166" s="276"/>
      <c r="V166" s="54"/>
    </row>
    <row r="167" spans="2:22" ht="21" customHeight="1">
      <c r="B167" s="270"/>
      <c r="C167" s="271"/>
      <c r="D167" s="235"/>
      <c r="E167" s="236"/>
      <c r="F167" s="236"/>
      <c r="G167" s="236"/>
      <c r="H167" s="236"/>
      <c r="I167" s="236"/>
      <c r="J167" s="236"/>
      <c r="K167" s="237"/>
      <c r="L167" s="84" t="str">
        <f t="shared" si="7"/>
        <v/>
      </c>
      <c r="M167" s="269"/>
      <c r="N167" s="269"/>
      <c r="O167" s="95"/>
      <c r="P167" s="273"/>
      <c r="Q167" s="273"/>
      <c r="R167" s="273"/>
      <c r="S167" s="274">
        <f t="shared" si="8"/>
        <v>0</v>
      </c>
      <c r="T167" s="275"/>
      <c r="U167" s="276"/>
      <c r="V167" s="54"/>
    </row>
    <row r="168" spans="2:22" ht="21" customHeight="1">
      <c r="B168" s="270"/>
      <c r="C168" s="271"/>
      <c r="D168" s="235"/>
      <c r="E168" s="236"/>
      <c r="F168" s="236"/>
      <c r="G168" s="236"/>
      <c r="H168" s="236"/>
      <c r="I168" s="236"/>
      <c r="J168" s="236"/>
      <c r="K168" s="237"/>
      <c r="L168" s="84" t="str">
        <f t="shared" si="7"/>
        <v/>
      </c>
      <c r="M168" s="269"/>
      <c r="N168" s="269"/>
      <c r="O168" s="95"/>
      <c r="P168" s="273"/>
      <c r="Q168" s="273"/>
      <c r="R168" s="273"/>
      <c r="S168" s="274">
        <f t="shared" si="8"/>
        <v>0</v>
      </c>
      <c r="T168" s="275"/>
      <c r="U168" s="276"/>
      <c r="V168" s="54"/>
    </row>
    <row r="169" spans="2:22" ht="21" customHeight="1">
      <c r="B169" s="270"/>
      <c r="C169" s="271"/>
      <c r="D169" s="235"/>
      <c r="E169" s="236"/>
      <c r="F169" s="236"/>
      <c r="G169" s="236"/>
      <c r="H169" s="236"/>
      <c r="I169" s="236"/>
      <c r="J169" s="236"/>
      <c r="K169" s="237"/>
      <c r="L169" s="84" t="str">
        <f t="shared" si="7"/>
        <v/>
      </c>
      <c r="M169" s="269"/>
      <c r="N169" s="269"/>
      <c r="O169" s="95"/>
      <c r="P169" s="273"/>
      <c r="Q169" s="273"/>
      <c r="R169" s="273"/>
      <c r="S169" s="274">
        <f t="shared" si="8"/>
        <v>0</v>
      </c>
      <c r="T169" s="275"/>
      <c r="U169" s="276"/>
      <c r="V169" s="54"/>
    </row>
    <row r="170" spans="2:22" ht="21" customHeight="1">
      <c r="B170" s="270"/>
      <c r="C170" s="271"/>
      <c r="D170" s="235"/>
      <c r="E170" s="236"/>
      <c r="F170" s="236"/>
      <c r="G170" s="236"/>
      <c r="H170" s="236"/>
      <c r="I170" s="236"/>
      <c r="J170" s="236"/>
      <c r="K170" s="237"/>
      <c r="L170" s="84" t="str">
        <f t="shared" si="7"/>
        <v/>
      </c>
      <c r="M170" s="269"/>
      <c r="N170" s="269"/>
      <c r="O170" s="95"/>
      <c r="P170" s="273"/>
      <c r="Q170" s="273"/>
      <c r="R170" s="273"/>
      <c r="S170" s="274">
        <f t="shared" si="8"/>
        <v>0</v>
      </c>
      <c r="T170" s="275"/>
      <c r="U170" s="276"/>
      <c r="V170" s="54"/>
    </row>
    <row r="171" spans="2:22" ht="21" customHeight="1">
      <c r="B171" s="270"/>
      <c r="C171" s="271"/>
      <c r="D171" s="235"/>
      <c r="E171" s="236"/>
      <c r="F171" s="236"/>
      <c r="G171" s="236"/>
      <c r="H171" s="236"/>
      <c r="I171" s="236"/>
      <c r="J171" s="236"/>
      <c r="K171" s="237"/>
      <c r="L171" s="84" t="str">
        <f t="shared" si="7"/>
        <v/>
      </c>
      <c r="M171" s="269"/>
      <c r="N171" s="269"/>
      <c r="O171" s="95"/>
      <c r="P171" s="273"/>
      <c r="Q171" s="273"/>
      <c r="R171" s="273"/>
      <c r="S171" s="274">
        <f t="shared" si="8"/>
        <v>0</v>
      </c>
      <c r="T171" s="275"/>
      <c r="U171" s="276"/>
      <c r="V171" s="54"/>
    </row>
    <row r="172" spans="2:22" ht="21" customHeight="1">
      <c r="B172" s="270"/>
      <c r="C172" s="271"/>
      <c r="D172" s="235"/>
      <c r="E172" s="236"/>
      <c r="F172" s="236"/>
      <c r="G172" s="236"/>
      <c r="H172" s="236"/>
      <c r="I172" s="236"/>
      <c r="J172" s="236"/>
      <c r="K172" s="237"/>
      <c r="L172" s="84" t="str">
        <f t="shared" si="7"/>
        <v/>
      </c>
      <c r="M172" s="269"/>
      <c r="N172" s="269"/>
      <c r="O172" s="95"/>
      <c r="P172" s="273"/>
      <c r="Q172" s="273"/>
      <c r="R172" s="273"/>
      <c r="S172" s="274">
        <f t="shared" si="8"/>
        <v>0</v>
      </c>
      <c r="T172" s="275"/>
      <c r="U172" s="276"/>
      <c r="V172" s="54"/>
    </row>
    <row r="173" spans="2:22" ht="21" customHeight="1">
      <c r="B173" s="270"/>
      <c r="C173" s="271"/>
      <c r="D173" s="235"/>
      <c r="E173" s="236"/>
      <c r="F173" s="236"/>
      <c r="G173" s="236"/>
      <c r="H173" s="236"/>
      <c r="I173" s="236"/>
      <c r="J173" s="236"/>
      <c r="K173" s="237"/>
      <c r="L173" s="84" t="str">
        <f t="shared" si="7"/>
        <v/>
      </c>
      <c r="M173" s="269"/>
      <c r="N173" s="269"/>
      <c r="O173" s="95"/>
      <c r="P173" s="273"/>
      <c r="Q173" s="273"/>
      <c r="R173" s="273"/>
      <c r="S173" s="274">
        <f t="shared" si="8"/>
        <v>0</v>
      </c>
      <c r="T173" s="275"/>
      <c r="U173" s="276"/>
      <c r="V173" s="54"/>
    </row>
    <row r="174" spans="2:22" ht="21" customHeight="1">
      <c r="B174" s="270"/>
      <c r="C174" s="271"/>
      <c r="D174" s="235"/>
      <c r="E174" s="236"/>
      <c r="F174" s="236"/>
      <c r="G174" s="236"/>
      <c r="H174" s="236"/>
      <c r="I174" s="236"/>
      <c r="J174" s="236"/>
      <c r="K174" s="237"/>
      <c r="L174" s="84" t="str">
        <f t="shared" si="7"/>
        <v/>
      </c>
      <c r="M174" s="269"/>
      <c r="N174" s="269"/>
      <c r="O174" s="95"/>
      <c r="P174" s="273"/>
      <c r="Q174" s="273"/>
      <c r="R174" s="273"/>
      <c r="S174" s="274">
        <f t="shared" si="8"/>
        <v>0</v>
      </c>
      <c r="T174" s="275"/>
      <c r="U174" s="276"/>
      <c r="V174" s="54"/>
    </row>
    <row r="175" spans="2:22" ht="21" customHeight="1">
      <c r="B175" s="270"/>
      <c r="C175" s="271"/>
      <c r="D175" s="235"/>
      <c r="E175" s="236"/>
      <c r="F175" s="236"/>
      <c r="G175" s="236"/>
      <c r="H175" s="236"/>
      <c r="I175" s="236"/>
      <c r="J175" s="236"/>
      <c r="K175" s="237"/>
      <c r="L175" s="84" t="str">
        <f t="shared" si="7"/>
        <v/>
      </c>
      <c r="M175" s="269"/>
      <c r="N175" s="269"/>
      <c r="O175" s="95"/>
      <c r="P175" s="273"/>
      <c r="Q175" s="273"/>
      <c r="R175" s="273"/>
      <c r="S175" s="274">
        <f t="shared" si="8"/>
        <v>0</v>
      </c>
      <c r="T175" s="275"/>
      <c r="U175" s="276"/>
      <c r="V175" s="54"/>
    </row>
    <row r="176" spans="2:22" ht="21" customHeight="1">
      <c r="B176" s="270"/>
      <c r="C176" s="271"/>
      <c r="D176" s="235"/>
      <c r="E176" s="236"/>
      <c r="F176" s="236"/>
      <c r="G176" s="236"/>
      <c r="H176" s="236"/>
      <c r="I176" s="236"/>
      <c r="J176" s="236"/>
      <c r="K176" s="237"/>
      <c r="L176" s="84" t="str">
        <f t="shared" si="7"/>
        <v/>
      </c>
      <c r="M176" s="269"/>
      <c r="N176" s="269"/>
      <c r="O176" s="95"/>
      <c r="P176" s="273"/>
      <c r="Q176" s="273"/>
      <c r="R176" s="273"/>
      <c r="S176" s="274">
        <f t="shared" si="8"/>
        <v>0</v>
      </c>
      <c r="T176" s="275"/>
      <c r="U176" s="276"/>
      <c r="V176" s="54"/>
    </row>
    <row r="177" spans="2:52" ht="21" customHeight="1">
      <c r="B177" s="270"/>
      <c r="C177" s="271"/>
      <c r="D177" s="235"/>
      <c r="E177" s="236"/>
      <c r="F177" s="236"/>
      <c r="G177" s="236"/>
      <c r="H177" s="236"/>
      <c r="I177" s="236"/>
      <c r="J177" s="236"/>
      <c r="K177" s="237"/>
      <c r="L177" s="84" t="str">
        <f t="shared" si="7"/>
        <v/>
      </c>
      <c r="M177" s="269"/>
      <c r="N177" s="269"/>
      <c r="O177" s="95"/>
      <c r="P177" s="273"/>
      <c r="Q177" s="273"/>
      <c r="R177" s="273"/>
      <c r="S177" s="274">
        <f t="shared" si="8"/>
        <v>0</v>
      </c>
      <c r="T177" s="275"/>
      <c r="U177" s="276"/>
      <c r="V177" s="54"/>
    </row>
    <row r="178" spans="2:52" ht="21" customHeight="1">
      <c r="B178" s="270"/>
      <c r="C178" s="271"/>
      <c r="D178" s="235"/>
      <c r="E178" s="236"/>
      <c r="F178" s="236"/>
      <c r="G178" s="236"/>
      <c r="H178" s="236"/>
      <c r="I178" s="236"/>
      <c r="J178" s="236"/>
      <c r="K178" s="237"/>
      <c r="L178" s="84" t="str">
        <f t="shared" si="7"/>
        <v/>
      </c>
      <c r="M178" s="269"/>
      <c r="N178" s="269"/>
      <c r="O178" s="95"/>
      <c r="P178" s="273"/>
      <c r="Q178" s="273"/>
      <c r="R178" s="273"/>
      <c r="S178" s="274">
        <f t="shared" si="8"/>
        <v>0</v>
      </c>
      <c r="T178" s="275"/>
      <c r="U178" s="276"/>
      <c r="V178" s="54"/>
    </row>
    <row r="179" spans="2:52" ht="21" customHeight="1">
      <c r="B179" s="270"/>
      <c r="C179" s="271"/>
      <c r="D179" s="235"/>
      <c r="E179" s="236"/>
      <c r="F179" s="236"/>
      <c r="G179" s="236"/>
      <c r="H179" s="236"/>
      <c r="I179" s="236"/>
      <c r="J179" s="236"/>
      <c r="K179" s="237"/>
      <c r="L179" s="84" t="str">
        <f t="shared" si="7"/>
        <v/>
      </c>
      <c r="M179" s="269"/>
      <c r="N179" s="269"/>
      <c r="O179" s="95"/>
      <c r="P179" s="273"/>
      <c r="Q179" s="273"/>
      <c r="R179" s="273"/>
      <c r="S179" s="274">
        <f t="shared" si="8"/>
        <v>0</v>
      </c>
      <c r="T179" s="275"/>
      <c r="U179" s="276"/>
      <c r="V179" s="54"/>
    </row>
    <row r="180" spans="2:52" ht="21" customHeight="1">
      <c r="B180" s="296"/>
      <c r="C180" s="297"/>
      <c r="D180" s="292"/>
      <c r="E180" s="293"/>
      <c r="F180" s="293"/>
      <c r="G180" s="293"/>
      <c r="H180" s="293"/>
      <c r="I180" s="293"/>
      <c r="J180" s="293"/>
      <c r="K180" s="294"/>
      <c r="L180" s="86" t="str">
        <f t="shared" si="7"/>
        <v/>
      </c>
      <c r="M180" s="277"/>
      <c r="N180" s="277"/>
      <c r="O180" s="96"/>
      <c r="P180" s="295"/>
      <c r="Q180" s="295"/>
      <c r="R180" s="295"/>
      <c r="S180" s="289">
        <f t="shared" si="8"/>
        <v>0</v>
      </c>
      <c r="T180" s="290"/>
      <c r="U180" s="291"/>
      <c r="V180" s="97"/>
    </row>
    <row r="181" spans="2:52" s="8" customFormat="1" ht="21" customHeight="1">
      <c r="B181" s="72"/>
      <c r="C181" s="17"/>
      <c r="D181" s="17"/>
      <c r="E181" s="17"/>
      <c r="F181" s="17"/>
      <c r="G181" s="89"/>
      <c r="H181" s="89"/>
      <c r="I181" s="89"/>
      <c r="J181" s="89"/>
      <c r="K181" s="89"/>
      <c r="L181" s="89"/>
      <c r="M181" s="17"/>
      <c r="N181" s="17"/>
      <c r="O181" s="272" t="s">
        <v>5</v>
      </c>
      <c r="P181" s="272"/>
      <c r="Q181" s="272"/>
      <c r="R181" s="17"/>
      <c r="S181" s="285">
        <f>SUM(S161:U180)</f>
        <v>0</v>
      </c>
      <c r="T181" s="286"/>
      <c r="U181" s="286"/>
      <c r="V181" s="90"/>
      <c r="W181" s="38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</row>
    <row r="182" spans="2:52" s="8" customFormat="1" ht="21" customHeight="1">
      <c r="B182" s="91"/>
      <c r="C182" s="16"/>
      <c r="D182" s="92"/>
      <c r="E182" s="16"/>
      <c r="F182" s="16"/>
      <c r="G182" s="89"/>
      <c r="H182" s="89"/>
      <c r="I182" s="89"/>
      <c r="J182" s="89"/>
      <c r="K182" s="89"/>
      <c r="L182" s="89"/>
      <c r="M182" s="16"/>
      <c r="N182" s="16"/>
      <c r="O182" s="272" t="s">
        <v>7</v>
      </c>
      <c r="P182" s="272"/>
      <c r="Q182" s="272"/>
      <c r="R182" s="16"/>
      <c r="S182" s="287">
        <f>S134+S181</f>
        <v>0</v>
      </c>
      <c r="T182" s="288"/>
      <c r="U182" s="288"/>
      <c r="V182" s="90"/>
      <c r="W182" s="38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</row>
    <row r="183" spans="2:52" s="8" customFormat="1" ht="6" customHeight="1">
      <c r="W183" s="38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</row>
    <row r="184" spans="2:52" s="32" customFormat="1" ht="13.5" customHeight="1">
      <c r="I184" s="33" t="s">
        <v>32</v>
      </c>
      <c r="L184" s="33" t="s">
        <v>33</v>
      </c>
      <c r="M184" s="195">
        <f>SUMIF($V$161:$V$180,10,$S$161:$U$180)</f>
        <v>0</v>
      </c>
      <c r="N184" s="195"/>
      <c r="O184" s="195"/>
      <c r="P184" s="298" t="s">
        <v>77</v>
      </c>
      <c r="Q184" s="298"/>
      <c r="R184" s="195">
        <f>R136+M184</f>
        <v>0</v>
      </c>
      <c r="S184" s="195"/>
      <c r="T184" s="195"/>
      <c r="U184" s="32" t="s">
        <v>31</v>
      </c>
      <c r="W184" s="49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</row>
    <row r="185" spans="2:52" s="32" customFormat="1" ht="13.5" customHeight="1">
      <c r="I185" s="33" t="s">
        <v>32</v>
      </c>
      <c r="L185" s="33" t="s">
        <v>34</v>
      </c>
      <c r="M185" s="195">
        <f>SUMIF($V$161:$V$180,8,$S$161:$U$180)</f>
        <v>0</v>
      </c>
      <c r="N185" s="195"/>
      <c r="O185" s="195"/>
      <c r="P185" s="298" t="s">
        <v>77</v>
      </c>
      <c r="Q185" s="298"/>
      <c r="R185" s="195">
        <f t="shared" ref="R185:R186" si="9">R137+M185</f>
        <v>0</v>
      </c>
      <c r="S185" s="195"/>
      <c r="T185" s="195"/>
      <c r="U185" s="32" t="s">
        <v>31</v>
      </c>
      <c r="W185" s="49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</row>
    <row r="186" spans="2:52" s="32" customFormat="1" ht="13.5" customHeight="1">
      <c r="I186" s="33" t="s">
        <v>32</v>
      </c>
      <c r="L186" s="33" t="s">
        <v>35</v>
      </c>
      <c r="M186" s="195">
        <f>SUMIF($V$161:$V$180,"非",$S$161:$U$180)</f>
        <v>0</v>
      </c>
      <c r="N186" s="195"/>
      <c r="O186" s="195"/>
      <c r="P186" s="298" t="s">
        <v>77</v>
      </c>
      <c r="Q186" s="298"/>
      <c r="R186" s="195">
        <f t="shared" si="9"/>
        <v>0</v>
      </c>
      <c r="S186" s="195"/>
      <c r="T186" s="195"/>
      <c r="U186" s="32" t="s">
        <v>31</v>
      </c>
      <c r="W186" s="49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</row>
    <row r="187" spans="2:52" s="8" customFormat="1" ht="6" customHeight="1">
      <c r="W187" s="38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</row>
    <row r="188" spans="2:52" s="8" customFormat="1">
      <c r="W188" s="38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</row>
    <row r="189" spans="2:52" s="8" customFormat="1">
      <c r="W189" s="38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</row>
    <row r="190" spans="2:52" s="8" customFormat="1">
      <c r="W190" s="38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</row>
    <row r="191" spans="2:52" s="8" customFormat="1">
      <c r="W191" s="38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</row>
    <row r="192" spans="2:52" s="8" customFormat="1">
      <c r="W192" s="38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</row>
    <row r="193" spans="1:52" s="8" customFormat="1" ht="14.25" customHeight="1">
      <c r="A193" s="6" t="s">
        <v>68</v>
      </c>
      <c r="B193" s="6"/>
      <c r="C193" s="6"/>
      <c r="E193" s="255" t="s">
        <v>43</v>
      </c>
      <c r="F193" s="255"/>
      <c r="G193" s="255"/>
      <c r="H193" s="255"/>
      <c r="I193" s="255"/>
      <c r="J193" s="255"/>
      <c r="K193" s="255"/>
      <c r="R193" s="250" t="str">
        <f>$R$1</f>
        <v/>
      </c>
      <c r="S193" s="250"/>
      <c r="T193" s="250"/>
      <c r="U193" s="250"/>
      <c r="V193" s="250"/>
      <c r="W193" s="38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</row>
    <row r="194" spans="1:52" s="8" customFormat="1" ht="13.5" customHeight="1" thickBot="1">
      <c r="C194" s="9"/>
      <c r="E194" s="256"/>
      <c r="F194" s="256"/>
      <c r="G194" s="256"/>
      <c r="H194" s="256"/>
      <c r="I194" s="256"/>
      <c r="J194" s="256"/>
      <c r="K194" s="256"/>
      <c r="O194" s="152" t="s">
        <v>45</v>
      </c>
      <c r="P194" s="152"/>
      <c r="Q194" s="10" t="s">
        <v>37</v>
      </c>
      <c r="R194" s="251"/>
      <c r="S194" s="251"/>
      <c r="T194" s="251"/>
      <c r="U194" s="251"/>
      <c r="V194" s="251"/>
      <c r="W194" s="38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</row>
    <row r="195" spans="1:52" s="8" customFormat="1" ht="14.25" customHeight="1" thickTop="1">
      <c r="C195" s="9"/>
      <c r="D195" s="9"/>
      <c r="E195" s="9"/>
      <c r="F195" s="9"/>
      <c r="G195" s="9"/>
      <c r="H195" s="9"/>
      <c r="I195" s="9"/>
      <c r="J195" s="9"/>
      <c r="K195" s="9"/>
      <c r="M195" s="11"/>
      <c r="N195" s="11"/>
      <c r="O195" s="11"/>
      <c r="P195" s="11"/>
      <c r="Q195" s="11"/>
      <c r="R195" s="11"/>
      <c r="S195" s="11"/>
      <c r="T195" s="11"/>
      <c r="U195" s="11"/>
      <c r="W195" s="38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</row>
    <row r="196" spans="1:52" s="8" customFormat="1" ht="15" customHeight="1">
      <c r="A196" s="253" t="s">
        <v>25</v>
      </c>
      <c r="B196" s="253"/>
      <c r="C196" s="254">
        <f>'請求書(入力フォーム)'!$C$6:$F$6</f>
        <v>0</v>
      </c>
      <c r="D196" s="254"/>
      <c r="E196" s="254"/>
      <c r="F196" s="254"/>
      <c r="G196" s="253" t="s">
        <v>69</v>
      </c>
      <c r="H196" s="253"/>
      <c r="I196" s="254">
        <f>'請求書(入力フォーム)'!$I$6:$L$6</f>
        <v>0</v>
      </c>
      <c r="J196" s="254"/>
      <c r="K196" s="254"/>
      <c r="L196" s="254"/>
      <c r="W196" s="38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</row>
    <row r="197" spans="1:52" s="8" customFormat="1" ht="22.5" customHeight="1">
      <c r="A197" s="253" t="s">
        <v>70</v>
      </c>
      <c r="B197" s="253"/>
      <c r="C197" s="267">
        <f>'請求書(入力フォーム)'!$C$7:$L$7</f>
        <v>0</v>
      </c>
      <c r="D197" s="267"/>
      <c r="E197" s="267"/>
      <c r="F197" s="267"/>
      <c r="G197" s="267"/>
      <c r="H197" s="267"/>
      <c r="I197" s="267"/>
      <c r="J197" s="267"/>
      <c r="K197" s="267"/>
      <c r="L197" s="267"/>
      <c r="W197" s="38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</row>
    <row r="198" spans="1:52" s="8" customFormat="1" ht="18" customHeight="1">
      <c r="J198" s="13"/>
      <c r="W198" s="38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</row>
    <row r="199" spans="1:52" s="8" customFormat="1" ht="12.75" customHeight="1">
      <c r="A199" s="240" t="s">
        <v>19</v>
      </c>
      <c r="B199" s="241"/>
      <c r="C199" s="244">
        <f>$C$7</f>
        <v>0</v>
      </c>
      <c r="D199" s="245"/>
      <c r="E199" s="245"/>
      <c r="F199" s="246"/>
      <c r="G199" s="101"/>
      <c r="H199" s="101"/>
      <c r="I199" s="101"/>
      <c r="J199" s="13"/>
      <c r="W199" s="38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</row>
    <row r="200" spans="1:52" s="8" customFormat="1" ht="12.75" customHeight="1">
      <c r="A200" s="242"/>
      <c r="B200" s="243"/>
      <c r="C200" s="247"/>
      <c r="D200" s="248"/>
      <c r="E200" s="248"/>
      <c r="F200" s="249"/>
      <c r="G200" s="102"/>
      <c r="H200" s="102"/>
      <c r="I200" s="102"/>
      <c r="W200" s="38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</row>
    <row r="201" spans="1:52" s="8" customFormat="1" ht="17.25" customHeight="1">
      <c r="A201" s="212" t="s">
        <v>13</v>
      </c>
      <c r="B201" s="213"/>
      <c r="C201" s="99" t="s">
        <v>26</v>
      </c>
      <c r="D201" s="284">
        <f>'請求書(入力フォーム)'!$D$10:$G$10</f>
        <v>0</v>
      </c>
      <c r="E201" s="284"/>
      <c r="F201" s="284"/>
      <c r="G201" s="284"/>
      <c r="H201" s="79"/>
      <c r="I201" s="79"/>
      <c r="J201" s="79"/>
      <c r="K201" s="80" t="s">
        <v>44</v>
      </c>
      <c r="W201" s="38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</row>
    <row r="202" spans="1:52" s="8" customFormat="1" ht="17.25" customHeight="1">
      <c r="A202" s="214"/>
      <c r="B202" s="215"/>
      <c r="C202" s="257">
        <f>'請求書(入力フォーム)'!$C$11:$K$11</f>
        <v>0</v>
      </c>
      <c r="D202" s="141"/>
      <c r="E202" s="141"/>
      <c r="F202" s="141"/>
      <c r="G202" s="141"/>
      <c r="H202" s="141"/>
      <c r="I202" s="141"/>
      <c r="J202" s="141"/>
      <c r="K202" s="258"/>
      <c r="W202" s="38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</row>
    <row r="203" spans="1:52" s="8" customFormat="1" ht="17.25" customHeight="1">
      <c r="A203" s="214"/>
      <c r="B203" s="215"/>
      <c r="C203" s="257">
        <f>'請求書(入力フォーム)'!$C$12:$K$12</f>
        <v>0</v>
      </c>
      <c r="D203" s="141"/>
      <c r="E203" s="141"/>
      <c r="F203" s="141"/>
      <c r="G203" s="141"/>
      <c r="H203" s="141"/>
      <c r="I203" s="141"/>
      <c r="J203" s="141"/>
      <c r="K203" s="258"/>
      <c r="W203" s="38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</row>
    <row r="204" spans="1:52" s="8" customFormat="1" ht="17.25" customHeight="1">
      <c r="A204" s="398" t="s">
        <v>16</v>
      </c>
      <c r="B204" s="399"/>
      <c r="C204" s="259">
        <f>'請求書(入力フォーム)'!$C$13:$J$13</f>
        <v>0</v>
      </c>
      <c r="D204" s="259"/>
      <c r="E204" s="259"/>
      <c r="F204" s="259"/>
      <c r="G204" s="259"/>
      <c r="H204" s="259"/>
      <c r="I204" s="259"/>
      <c r="J204" s="259"/>
      <c r="K204" s="2"/>
      <c r="M204" s="19"/>
      <c r="W204" s="38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</row>
    <row r="205" spans="1:52" s="8" customFormat="1" ht="17.25" customHeight="1">
      <c r="A205" s="398" t="s">
        <v>27</v>
      </c>
      <c r="B205" s="399"/>
      <c r="C205" s="260">
        <f>'請求書(入力フォーム)'!$C$14:$J$14</f>
        <v>0</v>
      </c>
      <c r="D205" s="259"/>
      <c r="E205" s="259"/>
      <c r="F205" s="259"/>
      <c r="G205" s="259"/>
      <c r="H205" s="259"/>
      <c r="I205" s="259"/>
      <c r="J205" s="259"/>
      <c r="K205" s="81"/>
      <c r="W205" s="38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</row>
    <row r="206" spans="1:52" s="8" customFormat="1" ht="17.25" customHeight="1">
      <c r="A206" s="400" t="s">
        <v>14</v>
      </c>
      <c r="B206" s="401"/>
      <c r="C206" s="252">
        <f>'請求書(入力フォーム)'!$C$15:$J$15</f>
        <v>0</v>
      </c>
      <c r="D206" s="252"/>
      <c r="E206" s="252"/>
      <c r="F206" s="252"/>
      <c r="G206" s="252"/>
      <c r="H206" s="252"/>
      <c r="I206" s="252"/>
      <c r="J206" s="252"/>
      <c r="K206" s="4"/>
      <c r="V206" s="15" t="s">
        <v>59</v>
      </c>
      <c r="W206" s="38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</row>
    <row r="207" spans="1:52" s="8" customFormat="1" ht="7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W207" s="38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</row>
    <row r="208" spans="1:52" s="8" customFormat="1" ht="21" customHeight="1">
      <c r="B208" s="279" t="s">
        <v>0</v>
      </c>
      <c r="C208" s="278"/>
      <c r="D208" s="278" t="s">
        <v>28</v>
      </c>
      <c r="E208" s="278"/>
      <c r="F208" s="278"/>
      <c r="G208" s="278"/>
      <c r="H208" s="278"/>
      <c r="I208" s="278"/>
      <c r="J208" s="278"/>
      <c r="K208" s="278"/>
      <c r="L208" s="21" t="s">
        <v>36</v>
      </c>
      <c r="M208" s="278" t="s">
        <v>2</v>
      </c>
      <c r="N208" s="278"/>
      <c r="O208" s="103" t="s">
        <v>1</v>
      </c>
      <c r="P208" s="278" t="s">
        <v>3</v>
      </c>
      <c r="Q208" s="278"/>
      <c r="R208" s="278"/>
      <c r="S208" s="278" t="s">
        <v>29</v>
      </c>
      <c r="T208" s="278"/>
      <c r="U208" s="278"/>
      <c r="V208" s="22" t="s">
        <v>30</v>
      </c>
      <c r="W208" s="38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</row>
    <row r="209" spans="2:22" ht="21" customHeight="1">
      <c r="B209" s="280"/>
      <c r="C209" s="281"/>
      <c r="D209" s="232"/>
      <c r="E209" s="233"/>
      <c r="F209" s="233"/>
      <c r="G209" s="233"/>
      <c r="H209" s="233"/>
      <c r="I209" s="233"/>
      <c r="J209" s="233"/>
      <c r="K209" s="234"/>
      <c r="L209" s="93" t="str">
        <f t="shared" ref="L209:L228" si="10">IF(V209=8,"※","")</f>
        <v/>
      </c>
      <c r="M209" s="268"/>
      <c r="N209" s="268"/>
      <c r="O209" s="94"/>
      <c r="P209" s="282"/>
      <c r="Q209" s="282"/>
      <c r="R209" s="282"/>
      <c r="S209" s="283">
        <f>ROUNDDOWN(M209*P209,0)</f>
        <v>0</v>
      </c>
      <c r="T209" s="283"/>
      <c r="U209" s="283"/>
      <c r="V209" s="52"/>
    </row>
    <row r="210" spans="2:22" ht="21" customHeight="1">
      <c r="B210" s="270"/>
      <c r="C210" s="271"/>
      <c r="D210" s="235"/>
      <c r="E210" s="236"/>
      <c r="F210" s="236"/>
      <c r="G210" s="236"/>
      <c r="H210" s="236"/>
      <c r="I210" s="236"/>
      <c r="J210" s="236"/>
      <c r="K210" s="237"/>
      <c r="L210" s="84" t="str">
        <f t="shared" si="10"/>
        <v/>
      </c>
      <c r="M210" s="269"/>
      <c r="N210" s="269"/>
      <c r="O210" s="95"/>
      <c r="P210" s="273"/>
      <c r="Q210" s="273"/>
      <c r="R210" s="273"/>
      <c r="S210" s="274">
        <f t="shared" ref="S210:S228" si="11">ROUNDDOWN(M210*P210,0)</f>
        <v>0</v>
      </c>
      <c r="T210" s="275"/>
      <c r="U210" s="276"/>
      <c r="V210" s="54"/>
    </row>
    <row r="211" spans="2:22" ht="21" customHeight="1">
      <c r="B211" s="270"/>
      <c r="C211" s="271"/>
      <c r="D211" s="235"/>
      <c r="E211" s="236"/>
      <c r="F211" s="236"/>
      <c r="G211" s="236"/>
      <c r="H211" s="236"/>
      <c r="I211" s="236"/>
      <c r="J211" s="236"/>
      <c r="K211" s="237"/>
      <c r="L211" s="84" t="str">
        <f t="shared" si="10"/>
        <v/>
      </c>
      <c r="M211" s="269"/>
      <c r="N211" s="269"/>
      <c r="O211" s="95"/>
      <c r="P211" s="273"/>
      <c r="Q211" s="273"/>
      <c r="R211" s="273"/>
      <c r="S211" s="274">
        <f t="shared" si="11"/>
        <v>0</v>
      </c>
      <c r="T211" s="275"/>
      <c r="U211" s="276"/>
      <c r="V211" s="54"/>
    </row>
    <row r="212" spans="2:22" ht="21" customHeight="1">
      <c r="B212" s="270"/>
      <c r="C212" s="271"/>
      <c r="D212" s="235"/>
      <c r="E212" s="236"/>
      <c r="F212" s="236"/>
      <c r="G212" s="236"/>
      <c r="H212" s="236"/>
      <c r="I212" s="236"/>
      <c r="J212" s="236"/>
      <c r="K212" s="237"/>
      <c r="L212" s="84" t="str">
        <f t="shared" si="10"/>
        <v/>
      </c>
      <c r="M212" s="269"/>
      <c r="N212" s="269"/>
      <c r="O212" s="95"/>
      <c r="P212" s="273"/>
      <c r="Q212" s="273"/>
      <c r="R212" s="273"/>
      <c r="S212" s="274">
        <f t="shared" si="11"/>
        <v>0</v>
      </c>
      <c r="T212" s="275"/>
      <c r="U212" s="276"/>
      <c r="V212" s="54"/>
    </row>
    <row r="213" spans="2:22" ht="21" customHeight="1">
      <c r="B213" s="270"/>
      <c r="C213" s="271"/>
      <c r="D213" s="235"/>
      <c r="E213" s="236"/>
      <c r="F213" s="236"/>
      <c r="G213" s="236"/>
      <c r="H213" s="236"/>
      <c r="I213" s="236"/>
      <c r="J213" s="236"/>
      <c r="K213" s="237"/>
      <c r="L213" s="84" t="str">
        <f t="shared" si="10"/>
        <v/>
      </c>
      <c r="M213" s="269"/>
      <c r="N213" s="269"/>
      <c r="O213" s="95"/>
      <c r="P213" s="273"/>
      <c r="Q213" s="273"/>
      <c r="R213" s="273"/>
      <c r="S213" s="274">
        <f t="shared" si="11"/>
        <v>0</v>
      </c>
      <c r="T213" s="275"/>
      <c r="U213" s="276"/>
      <c r="V213" s="54"/>
    </row>
    <row r="214" spans="2:22" ht="21" customHeight="1">
      <c r="B214" s="270"/>
      <c r="C214" s="271"/>
      <c r="D214" s="235"/>
      <c r="E214" s="236"/>
      <c r="F214" s="236"/>
      <c r="G214" s="236"/>
      <c r="H214" s="236"/>
      <c r="I214" s="236"/>
      <c r="J214" s="236"/>
      <c r="K214" s="237"/>
      <c r="L214" s="84" t="str">
        <f t="shared" si="10"/>
        <v/>
      </c>
      <c r="M214" s="269"/>
      <c r="N214" s="269"/>
      <c r="O214" s="95"/>
      <c r="P214" s="273"/>
      <c r="Q214" s="273"/>
      <c r="R214" s="273"/>
      <c r="S214" s="274">
        <f t="shared" si="11"/>
        <v>0</v>
      </c>
      <c r="T214" s="275"/>
      <c r="U214" s="276"/>
      <c r="V214" s="54"/>
    </row>
    <row r="215" spans="2:22" ht="21" customHeight="1">
      <c r="B215" s="270"/>
      <c r="C215" s="271"/>
      <c r="D215" s="235"/>
      <c r="E215" s="236"/>
      <c r="F215" s="236"/>
      <c r="G215" s="236"/>
      <c r="H215" s="236"/>
      <c r="I215" s="236"/>
      <c r="J215" s="236"/>
      <c r="K215" s="237"/>
      <c r="L215" s="84" t="str">
        <f t="shared" si="10"/>
        <v/>
      </c>
      <c r="M215" s="269"/>
      <c r="N215" s="269"/>
      <c r="O215" s="95"/>
      <c r="P215" s="273"/>
      <c r="Q215" s="273"/>
      <c r="R215" s="273"/>
      <c r="S215" s="274">
        <f t="shared" si="11"/>
        <v>0</v>
      </c>
      <c r="T215" s="275"/>
      <c r="U215" s="276"/>
      <c r="V215" s="54"/>
    </row>
    <row r="216" spans="2:22" ht="21" customHeight="1">
      <c r="B216" s="270"/>
      <c r="C216" s="271"/>
      <c r="D216" s="235"/>
      <c r="E216" s="236"/>
      <c r="F216" s="236"/>
      <c r="G216" s="236"/>
      <c r="H216" s="236"/>
      <c r="I216" s="236"/>
      <c r="J216" s="236"/>
      <c r="K216" s="237"/>
      <c r="L216" s="84" t="str">
        <f t="shared" si="10"/>
        <v/>
      </c>
      <c r="M216" s="269"/>
      <c r="N216" s="269"/>
      <c r="O216" s="95"/>
      <c r="P216" s="273"/>
      <c r="Q216" s="273"/>
      <c r="R216" s="273"/>
      <c r="S216" s="274">
        <f t="shared" si="11"/>
        <v>0</v>
      </c>
      <c r="T216" s="275"/>
      <c r="U216" s="276"/>
      <c r="V216" s="54"/>
    </row>
    <row r="217" spans="2:22" ht="21" customHeight="1">
      <c r="B217" s="270"/>
      <c r="C217" s="271"/>
      <c r="D217" s="235"/>
      <c r="E217" s="236"/>
      <c r="F217" s="236"/>
      <c r="G217" s="236"/>
      <c r="H217" s="236"/>
      <c r="I217" s="236"/>
      <c r="J217" s="236"/>
      <c r="K217" s="237"/>
      <c r="L217" s="84" t="str">
        <f t="shared" si="10"/>
        <v/>
      </c>
      <c r="M217" s="269"/>
      <c r="N217" s="269"/>
      <c r="O217" s="95"/>
      <c r="P217" s="273"/>
      <c r="Q217" s="273"/>
      <c r="R217" s="273"/>
      <c r="S217" s="274">
        <f t="shared" si="11"/>
        <v>0</v>
      </c>
      <c r="T217" s="275"/>
      <c r="U217" s="276"/>
      <c r="V217" s="54"/>
    </row>
    <row r="218" spans="2:22" ht="21" customHeight="1">
      <c r="B218" s="270"/>
      <c r="C218" s="271"/>
      <c r="D218" s="235"/>
      <c r="E218" s="236"/>
      <c r="F218" s="236"/>
      <c r="G218" s="236"/>
      <c r="H218" s="236"/>
      <c r="I218" s="236"/>
      <c r="J218" s="236"/>
      <c r="K218" s="237"/>
      <c r="L218" s="84" t="str">
        <f t="shared" si="10"/>
        <v/>
      </c>
      <c r="M218" s="269"/>
      <c r="N218" s="269"/>
      <c r="O218" s="95"/>
      <c r="P218" s="273"/>
      <c r="Q218" s="273"/>
      <c r="R218" s="273"/>
      <c r="S218" s="274">
        <f t="shared" si="11"/>
        <v>0</v>
      </c>
      <c r="T218" s="275"/>
      <c r="U218" s="276"/>
      <c r="V218" s="54"/>
    </row>
    <row r="219" spans="2:22" ht="21" customHeight="1">
      <c r="B219" s="270"/>
      <c r="C219" s="271"/>
      <c r="D219" s="235"/>
      <c r="E219" s="236"/>
      <c r="F219" s="236"/>
      <c r="G219" s="236"/>
      <c r="H219" s="236"/>
      <c r="I219" s="236"/>
      <c r="J219" s="236"/>
      <c r="K219" s="237"/>
      <c r="L219" s="84" t="str">
        <f t="shared" si="10"/>
        <v/>
      </c>
      <c r="M219" s="269"/>
      <c r="N219" s="269"/>
      <c r="O219" s="95"/>
      <c r="P219" s="273"/>
      <c r="Q219" s="273"/>
      <c r="R219" s="273"/>
      <c r="S219" s="274">
        <f t="shared" si="11"/>
        <v>0</v>
      </c>
      <c r="T219" s="275"/>
      <c r="U219" s="276"/>
      <c r="V219" s="54"/>
    </row>
    <row r="220" spans="2:22" ht="21" customHeight="1">
      <c r="B220" s="270"/>
      <c r="C220" s="271"/>
      <c r="D220" s="235"/>
      <c r="E220" s="236"/>
      <c r="F220" s="236"/>
      <c r="G220" s="236"/>
      <c r="H220" s="236"/>
      <c r="I220" s="236"/>
      <c r="J220" s="236"/>
      <c r="K220" s="237"/>
      <c r="L220" s="84" t="str">
        <f t="shared" si="10"/>
        <v/>
      </c>
      <c r="M220" s="269"/>
      <c r="N220" s="269"/>
      <c r="O220" s="95"/>
      <c r="P220" s="273"/>
      <c r="Q220" s="273"/>
      <c r="R220" s="273"/>
      <c r="S220" s="274">
        <f t="shared" si="11"/>
        <v>0</v>
      </c>
      <c r="T220" s="275"/>
      <c r="U220" s="276"/>
      <c r="V220" s="54"/>
    </row>
    <row r="221" spans="2:22" ht="21" customHeight="1">
      <c r="B221" s="270"/>
      <c r="C221" s="271"/>
      <c r="D221" s="235"/>
      <c r="E221" s="236"/>
      <c r="F221" s="236"/>
      <c r="G221" s="236"/>
      <c r="H221" s="236"/>
      <c r="I221" s="236"/>
      <c r="J221" s="236"/>
      <c r="K221" s="237"/>
      <c r="L221" s="84" t="str">
        <f t="shared" si="10"/>
        <v/>
      </c>
      <c r="M221" s="269"/>
      <c r="N221" s="269"/>
      <c r="O221" s="95"/>
      <c r="P221" s="273"/>
      <c r="Q221" s="273"/>
      <c r="R221" s="273"/>
      <c r="S221" s="274">
        <f t="shared" si="11"/>
        <v>0</v>
      </c>
      <c r="T221" s="275"/>
      <c r="U221" s="276"/>
      <c r="V221" s="54"/>
    </row>
    <row r="222" spans="2:22" ht="21" customHeight="1">
      <c r="B222" s="270"/>
      <c r="C222" s="271"/>
      <c r="D222" s="235"/>
      <c r="E222" s="236"/>
      <c r="F222" s="236"/>
      <c r="G222" s="236"/>
      <c r="H222" s="236"/>
      <c r="I222" s="236"/>
      <c r="J222" s="236"/>
      <c r="K222" s="237"/>
      <c r="L222" s="84" t="str">
        <f t="shared" si="10"/>
        <v/>
      </c>
      <c r="M222" s="269"/>
      <c r="N222" s="269"/>
      <c r="O222" s="95"/>
      <c r="P222" s="273"/>
      <c r="Q222" s="273"/>
      <c r="R222" s="273"/>
      <c r="S222" s="274">
        <f t="shared" si="11"/>
        <v>0</v>
      </c>
      <c r="T222" s="275"/>
      <c r="U222" s="276"/>
      <c r="V222" s="54"/>
    </row>
    <row r="223" spans="2:22" ht="21" customHeight="1">
      <c r="B223" s="270"/>
      <c r="C223" s="271"/>
      <c r="D223" s="235"/>
      <c r="E223" s="236"/>
      <c r="F223" s="236"/>
      <c r="G223" s="236"/>
      <c r="H223" s="236"/>
      <c r="I223" s="236"/>
      <c r="J223" s="236"/>
      <c r="K223" s="237"/>
      <c r="L223" s="84" t="str">
        <f t="shared" si="10"/>
        <v/>
      </c>
      <c r="M223" s="269"/>
      <c r="N223" s="269"/>
      <c r="O223" s="95"/>
      <c r="P223" s="273"/>
      <c r="Q223" s="273"/>
      <c r="R223" s="273"/>
      <c r="S223" s="274">
        <f t="shared" si="11"/>
        <v>0</v>
      </c>
      <c r="T223" s="275"/>
      <c r="U223" s="276"/>
      <c r="V223" s="54"/>
    </row>
    <row r="224" spans="2:22" ht="21" customHeight="1">
      <c r="B224" s="270"/>
      <c r="C224" s="271"/>
      <c r="D224" s="235"/>
      <c r="E224" s="236"/>
      <c r="F224" s="236"/>
      <c r="G224" s="236"/>
      <c r="H224" s="236"/>
      <c r="I224" s="236"/>
      <c r="J224" s="236"/>
      <c r="K224" s="237"/>
      <c r="L224" s="84" t="str">
        <f t="shared" si="10"/>
        <v/>
      </c>
      <c r="M224" s="269"/>
      <c r="N224" s="269"/>
      <c r="O224" s="95"/>
      <c r="P224" s="273"/>
      <c r="Q224" s="273"/>
      <c r="R224" s="273"/>
      <c r="S224" s="274">
        <f t="shared" si="11"/>
        <v>0</v>
      </c>
      <c r="T224" s="275"/>
      <c r="U224" s="276"/>
      <c r="V224" s="54"/>
    </row>
    <row r="225" spans="2:69" ht="21" customHeight="1">
      <c r="B225" s="270"/>
      <c r="C225" s="271"/>
      <c r="D225" s="235"/>
      <c r="E225" s="236"/>
      <c r="F225" s="236"/>
      <c r="G225" s="236"/>
      <c r="H225" s="236"/>
      <c r="I225" s="236"/>
      <c r="J225" s="236"/>
      <c r="K225" s="237"/>
      <c r="L225" s="84" t="str">
        <f t="shared" si="10"/>
        <v/>
      </c>
      <c r="M225" s="269"/>
      <c r="N225" s="269"/>
      <c r="O225" s="95"/>
      <c r="P225" s="273"/>
      <c r="Q225" s="273"/>
      <c r="R225" s="273"/>
      <c r="S225" s="274">
        <f t="shared" si="11"/>
        <v>0</v>
      </c>
      <c r="T225" s="275"/>
      <c r="U225" s="276"/>
      <c r="V225" s="54"/>
    </row>
    <row r="226" spans="2:69" ht="21" customHeight="1">
      <c r="B226" s="270"/>
      <c r="C226" s="271"/>
      <c r="D226" s="235"/>
      <c r="E226" s="236"/>
      <c r="F226" s="236"/>
      <c r="G226" s="236"/>
      <c r="H226" s="236"/>
      <c r="I226" s="236"/>
      <c r="J226" s="236"/>
      <c r="K226" s="237"/>
      <c r="L226" s="84" t="str">
        <f t="shared" si="10"/>
        <v/>
      </c>
      <c r="M226" s="269"/>
      <c r="N226" s="269"/>
      <c r="O226" s="95"/>
      <c r="P226" s="273"/>
      <c r="Q226" s="273"/>
      <c r="R226" s="273"/>
      <c r="S226" s="274">
        <f t="shared" si="11"/>
        <v>0</v>
      </c>
      <c r="T226" s="275"/>
      <c r="U226" s="276"/>
      <c r="V226" s="54"/>
    </row>
    <row r="227" spans="2:69" ht="21" customHeight="1">
      <c r="B227" s="270"/>
      <c r="C227" s="271"/>
      <c r="D227" s="235"/>
      <c r="E227" s="236"/>
      <c r="F227" s="236"/>
      <c r="G227" s="236"/>
      <c r="H227" s="236"/>
      <c r="I227" s="236"/>
      <c r="J227" s="236"/>
      <c r="K227" s="237"/>
      <c r="L227" s="84" t="str">
        <f t="shared" si="10"/>
        <v/>
      </c>
      <c r="M227" s="269"/>
      <c r="N227" s="269"/>
      <c r="O227" s="95"/>
      <c r="P227" s="273"/>
      <c r="Q227" s="273"/>
      <c r="R227" s="273"/>
      <c r="S227" s="274">
        <f t="shared" si="11"/>
        <v>0</v>
      </c>
      <c r="T227" s="275"/>
      <c r="U227" s="276"/>
      <c r="V227" s="54"/>
    </row>
    <row r="228" spans="2:69" ht="21" customHeight="1">
      <c r="B228" s="296"/>
      <c r="C228" s="297"/>
      <c r="D228" s="292"/>
      <c r="E228" s="293"/>
      <c r="F228" s="293"/>
      <c r="G228" s="293"/>
      <c r="H228" s="293"/>
      <c r="I228" s="293"/>
      <c r="J228" s="293"/>
      <c r="K228" s="294"/>
      <c r="L228" s="86" t="str">
        <f t="shared" si="10"/>
        <v/>
      </c>
      <c r="M228" s="277"/>
      <c r="N228" s="277"/>
      <c r="O228" s="96"/>
      <c r="P228" s="295"/>
      <c r="Q228" s="295"/>
      <c r="R228" s="295"/>
      <c r="S228" s="289">
        <f t="shared" si="11"/>
        <v>0</v>
      </c>
      <c r="T228" s="290"/>
      <c r="U228" s="291"/>
      <c r="V228" s="97"/>
    </row>
    <row r="229" spans="2:69" ht="21" customHeight="1">
      <c r="B229" s="72"/>
      <c r="C229" s="17"/>
      <c r="D229" s="17"/>
      <c r="E229" s="17"/>
      <c r="F229" s="17"/>
      <c r="G229" s="89"/>
      <c r="H229" s="89"/>
      <c r="I229" s="89"/>
      <c r="J229" s="89"/>
      <c r="K229" s="89"/>
      <c r="L229" s="89"/>
      <c r="M229" s="17"/>
      <c r="N229" s="17"/>
      <c r="O229" s="272" t="s">
        <v>5</v>
      </c>
      <c r="P229" s="272"/>
      <c r="Q229" s="272"/>
      <c r="R229" s="17"/>
      <c r="S229" s="285">
        <f>SUM(S209:U228)</f>
        <v>0</v>
      </c>
      <c r="T229" s="286"/>
      <c r="U229" s="286"/>
      <c r="V229" s="90"/>
    </row>
    <row r="230" spans="2:69" ht="21" customHeight="1">
      <c r="B230" s="91"/>
      <c r="C230" s="16"/>
      <c r="D230" s="92"/>
      <c r="E230" s="16"/>
      <c r="F230" s="16"/>
      <c r="G230" s="89"/>
      <c r="H230" s="89"/>
      <c r="I230" s="89"/>
      <c r="J230" s="89"/>
      <c r="K230" s="89"/>
      <c r="L230" s="89"/>
      <c r="M230" s="16"/>
      <c r="N230" s="16"/>
      <c r="O230" s="272" t="s">
        <v>7</v>
      </c>
      <c r="P230" s="272"/>
      <c r="Q230" s="272"/>
      <c r="R230" s="16"/>
      <c r="S230" s="287">
        <f>S182+S229</f>
        <v>0</v>
      </c>
      <c r="T230" s="288"/>
      <c r="U230" s="288"/>
      <c r="V230" s="90"/>
    </row>
    <row r="231" spans="2:69" ht="6" customHeight="1"/>
    <row r="232" spans="2:69" s="32" customFormat="1" ht="13.5" customHeight="1">
      <c r="I232" s="33" t="s">
        <v>32</v>
      </c>
      <c r="L232" s="33" t="s">
        <v>33</v>
      </c>
      <c r="M232" s="195">
        <f>SUMIF($V$209:$V$228,10,$S$209:$U$228)</f>
        <v>0</v>
      </c>
      <c r="N232" s="195"/>
      <c r="O232" s="195"/>
      <c r="P232" s="298" t="s">
        <v>78</v>
      </c>
      <c r="Q232" s="298"/>
      <c r="R232" s="195">
        <f>R184+M232</f>
        <v>0</v>
      </c>
      <c r="S232" s="195"/>
      <c r="T232" s="195"/>
      <c r="U232" s="32" t="s">
        <v>31</v>
      </c>
      <c r="W232" s="49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</row>
    <row r="233" spans="2:69" s="32" customFormat="1" ht="13.5" customHeight="1">
      <c r="I233" s="33" t="s">
        <v>32</v>
      </c>
      <c r="L233" s="33" t="s">
        <v>34</v>
      </c>
      <c r="M233" s="195">
        <f>SUMIF($V$209:$V$228,8,$S$209:$U$228)</f>
        <v>0</v>
      </c>
      <c r="N233" s="195"/>
      <c r="O233" s="195"/>
      <c r="P233" s="298" t="s">
        <v>78</v>
      </c>
      <c r="Q233" s="298"/>
      <c r="R233" s="195">
        <f t="shared" ref="R233" si="12">R185+M233</f>
        <v>0</v>
      </c>
      <c r="S233" s="195"/>
      <c r="T233" s="195"/>
      <c r="U233" s="32" t="s">
        <v>31</v>
      </c>
      <c r="W233" s="49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</row>
    <row r="234" spans="2:69" s="32" customFormat="1" ht="13.5" customHeight="1">
      <c r="I234" s="33" t="s">
        <v>32</v>
      </c>
      <c r="L234" s="33" t="s">
        <v>35</v>
      </c>
      <c r="M234" s="195">
        <f>SUMIF($V$209:$V$228,"非",$S$209:$U$228)</f>
        <v>0</v>
      </c>
      <c r="N234" s="195"/>
      <c r="O234" s="195"/>
      <c r="P234" s="298" t="s">
        <v>78</v>
      </c>
      <c r="Q234" s="298"/>
      <c r="R234" s="195">
        <f>R186+M234</f>
        <v>0</v>
      </c>
      <c r="S234" s="195"/>
      <c r="T234" s="195"/>
      <c r="U234" s="32" t="s">
        <v>31</v>
      </c>
      <c r="W234" s="49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</row>
    <row r="235" spans="2:69" ht="6" customHeight="1"/>
  </sheetData>
  <sheetProtection algorithmName="SHA-512" hashValue="+F48P4ykvrlRhWfVhn05QrBNg4jRMn3p8Hc+yPGv+orVDvApsdN5cgsIf5oQyPinYJcBQXCiY5p26zlyrPI3tA==" saltValue="EtOCNH7FfcYrNA2C72C+EQ==" spinCount="100000" sheet="1" objects="1" scenarios="1" selectLockedCells="1"/>
  <mergeCells count="689">
    <mergeCell ref="B227:C227"/>
    <mergeCell ref="D227:K227"/>
    <mergeCell ref="B228:C228"/>
    <mergeCell ref="D228:K228"/>
    <mergeCell ref="D57:G57"/>
    <mergeCell ref="D105:G105"/>
    <mergeCell ref="D153:G153"/>
    <mergeCell ref="D201:G201"/>
    <mergeCell ref="B64:C64"/>
    <mergeCell ref="D64:K64"/>
    <mergeCell ref="B65:C65"/>
    <mergeCell ref="D65:K65"/>
    <mergeCell ref="B66:C66"/>
    <mergeCell ref="D66:K66"/>
    <mergeCell ref="B67:C67"/>
    <mergeCell ref="D67:K67"/>
    <mergeCell ref="B68:C68"/>
    <mergeCell ref="D68:K68"/>
    <mergeCell ref="B226:C226"/>
    <mergeCell ref="D226:K226"/>
    <mergeCell ref="C205:J205"/>
    <mergeCell ref="A206:B206"/>
    <mergeCell ref="C206:J206"/>
    <mergeCell ref="E193:K194"/>
    <mergeCell ref="A204:B204"/>
    <mergeCell ref="C204:J204"/>
    <mergeCell ref="A205:B205"/>
    <mergeCell ref="B35:C35"/>
    <mergeCell ref="B36:C36"/>
    <mergeCell ref="D17:K17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D33:K33"/>
    <mergeCell ref="D34:K34"/>
    <mergeCell ref="D35:K35"/>
    <mergeCell ref="B220:C220"/>
    <mergeCell ref="D220:K220"/>
    <mergeCell ref="B221:C221"/>
    <mergeCell ref="D221:K221"/>
    <mergeCell ref="B222:C222"/>
    <mergeCell ref="D222:K222"/>
    <mergeCell ref="M217:N217"/>
    <mergeCell ref="P217:R217"/>
    <mergeCell ref="M214:N214"/>
    <mergeCell ref="P214:R214"/>
    <mergeCell ref="S223:U223"/>
    <mergeCell ref="M224:N224"/>
    <mergeCell ref="P224:R224"/>
    <mergeCell ref="S224:U224"/>
    <mergeCell ref="M225:N225"/>
    <mergeCell ref="P225:R225"/>
    <mergeCell ref="S225:U225"/>
    <mergeCell ref="B223:C223"/>
    <mergeCell ref="D223:K223"/>
    <mergeCell ref="B224:C224"/>
    <mergeCell ref="D224:K224"/>
    <mergeCell ref="B225:C225"/>
    <mergeCell ref="D225:K225"/>
    <mergeCell ref="M223:N223"/>
    <mergeCell ref="P223:R223"/>
    <mergeCell ref="O230:Q230"/>
    <mergeCell ref="S230:U230"/>
    <mergeCell ref="M232:O232"/>
    <mergeCell ref="R232:T232"/>
    <mergeCell ref="M233:O233"/>
    <mergeCell ref="R233:T233"/>
    <mergeCell ref="M234:O234"/>
    <mergeCell ref="R234:T234"/>
    <mergeCell ref="M226:N226"/>
    <mergeCell ref="P226:R226"/>
    <mergeCell ref="S226:U226"/>
    <mergeCell ref="M227:N227"/>
    <mergeCell ref="P227:R227"/>
    <mergeCell ref="S227:U227"/>
    <mergeCell ref="M228:N228"/>
    <mergeCell ref="P228:R228"/>
    <mergeCell ref="S228:U228"/>
    <mergeCell ref="O229:Q229"/>
    <mergeCell ref="S229:U229"/>
    <mergeCell ref="P232:Q232"/>
    <mergeCell ref="P233:Q233"/>
    <mergeCell ref="P234:Q234"/>
    <mergeCell ref="S220:U220"/>
    <mergeCell ref="M221:N221"/>
    <mergeCell ref="P221:R221"/>
    <mergeCell ref="S221:U221"/>
    <mergeCell ref="M222:N222"/>
    <mergeCell ref="P222:R222"/>
    <mergeCell ref="S222:U222"/>
    <mergeCell ref="M220:N220"/>
    <mergeCell ref="P220:R220"/>
    <mergeCell ref="S217:U217"/>
    <mergeCell ref="M218:N218"/>
    <mergeCell ref="P218:R218"/>
    <mergeCell ref="S218:U218"/>
    <mergeCell ref="M219:N219"/>
    <mergeCell ref="P219:R219"/>
    <mergeCell ref="S219:U219"/>
    <mergeCell ref="B217:C217"/>
    <mergeCell ref="D217:K217"/>
    <mergeCell ref="B218:C218"/>
    <mergeCell ref="D218:K218"/>
    <mergeCell ref="B219:C219"/>
    <mergeCell ref="D219:K219"/>
    <mergeCell ref="S214:U214"/>
    <mergeCell ref="M215:N215"/>
    <mergeCell ref="P215:R215"/>
    <mergeCell ref="S215:U215"/>
    <mergeCell ref="M216:N216"/>
    <mergeCell ref="P216:R216"/>
    <mergeCell ref="S216:U216"/>
    <mergeCell ref="B214:C214"/>
    <mergeCell ref="D214:K214"/>
    <mergeCell ref="B215:C215"/>
    <mergeCell ref="D215:K215"/>
    <mergeCell ref="B216:C216"/>
    <mergeCell ref="D216:K216"/>
    <mergeCell ref="S211:U211"/>
    <mergeCell ref="M212:N212"/>
    <mergeCell ref="P212:R212"/>
    <mergeCell ref="S212:U212"/>
    <mergeCell ref="M213:N213"/>
    <mergeCell ref="P213:R213"/>
    <mergeCell ref="S213:U213"/>
    <mergeCell ref="B211:C211"/>
    <mergeCell ref="D211:K211"/>
    <mergeCell ref="B212:C212"/>
    <mergeCell ref="D212:K212"/>
    <mergeCell ref="B213:C213"/>
    <mergeCell ref="D213:K213"/>
    <mergeCell ref="M211:N211"/>
    <mergeCell ref="P211:R211"/>
    <mergeCell ref="S208:U208"/>
    <mergeCell ref="M209:N209"/>
    <mergeCell ref="P209:R209"/>
    <mergeCell ref="S209:U209"/>
    <mergeCell ref="M210:N210"/>
    <mergeCell ref="P210:R210"/>
    <mergeCell ref="S210:U210"/>
    <mergeCell ref="B208:C208"/>
    <mergeCell ref="D208:K208"/>
    <mergeCell ref="B209:C209"/>
    <mergeCell ref="D209:K209"/>
    <mergeCell ref="B210:C210"/>
    <mergeCell ref="D210:K210"/>
    <mergeCell ref="M208:N208"/>
    <mergeCell ref="P208:R208"/>
    <mergeCell ref="C202:K202"/>
    <mergeCell ref="A196:B196"/>
    <mergeCell ref="C196:F196"/>
    <mergeCell ref="G196:H196"/>
    <mergeCell ref="I196:L196"/>
    <mergeCell ref="A197:B197"/>
    <mergeCell ref="C197:L197"/>
    <mergeCell ref="A201:B203"/>
    <mergeCell ref="C203:K203"/>
    <mergeCell ref="A199:B200"/>
    <mergeCell ref="C199:F200"/>
    <mergeCell ref="M186:O186"/>
    <mergeCell ref="S181:U181"/>
    <mergeCell ref="O182:Q182"/>
    <mergeCell ref="S182:U182"/>
    <mergeCell ref="M184:O184"/>
    <mergeCell ref="R184:T184"/>
    <mergeCell ref="M185:O185"/>
    <mergeCell ref="R185:T185"/>
    <mergeCell ref="R186:T186"/>
    <mergeCell ref="P184:Q184"/>
    <mergeCell ref="P185:Q185"/>
    <mergeCell ref="P186:Q186"/>
    <mergeCell ref="P178:R178"/>
    <mergeCell ref="S178:U178"/>
    <mergeCell ref="M179:N179"/>
    <mergeCell ref="P179:R179"/>
    <mergeCell ref="S179:U179"/>
    <mergeCell ref="M180:N180"/>
    <mergeCell ref="P180:R180"/>
    <mergeCell ref="S180:U180"/>
    <mergeCell ref="O181:Q181"/>
    <mergeCell ref="P174:R174"/>
    <mergeCell ref="S174:U174"/>
    <mergeCell ref="B178:C178"/>
    <mergeCell ref="D178:K178"/>
    <mergeCell ref="B179:C179"/>
    <mergeCell ref="D179:K179"/>
    <mergeCell ref="B180:C180"/>
    <mergeCell ref="D180:K180"/>
    <mergeCell ref="M175:N175"/>
    <mergeCell ref="P175:R175"/>
    <mergeCell ref="S175:U175"/>
    <mergeCell ref="M176:N176"/>
    <mergeCell ref="P176:R176"/>
    <mergeCell ref="S176:U176"/>
    <mergeCell ref="M177:N177"/>
    <mergeCell ref="P177:R177"/>
    <mergeCell ref="S177:U177"/>
    <mergeCell ref="B175:C175"/>
    <mergeCell ref="D175:K175"/>
    <mergeCell ref="B176:C176"/>
    <mergeCell ref="D176:K176"/>
    <mergeCell ref="B177:C177"/>
    <mergeCell ref="D177:K177"/>
    <mergeCell ref="M178:N178"/>
    <mergeCell ref="B174:C174"/>
    <mergeCell ref="D174:K174"/>
    <mergeCell ref="M169:N169"/>
    <mergeCell ref="P169:R169"/>
    <mergeCell ref="S169:U169"/>
    <mergeCell ref="M170:N170"/>
    <mergeCell ref="P170:R170"/>
    <mergeCell ref="S170:U170"/>
    <mergeCell ref="M171:N171"/>
    <mergeCell ref="P171:R171"/>
    <mergeCell ref="S171:U171"/>
    <mergeCell ref="B169:C169"/>
    <mergeCell ref="D169:K169"/>
    <mergeCell ref="B170:C170"/>
    <mergeCell ref="D170:K170"/>
    <mergeCell ref="B171:C171"/>
    <mergeCell ref="D171:K171"/>
    <mergeCell ref="M172:N172"/>
    <mergeCell ref="P172:R172"/>
    <mergeCell ref="S172:U172"/>
    <mergeCell ref="M173:N173"/>
    <mergeCell ref="P173:R173"/>
    <mergeCell ref="S173:U173"/>
    <mergeCell ref="M174:N174"/>
    <mergeCell ref="M167:N167"/>
    <mergeCell ref="P167:R167"/>
    <mergeCell ref="S167:U167"/>
    <mergeCell ref="M168:N168"/>
    <mergeCell ref="P168:R168"/>
    <mergeCell ref="S168:U168"/>
    <mergeCell ref="B172:C172"/>
    <mergeCell ref="D172:K172"/>
    <mergeCell ref="B173:C173"/>
    <mergeCell ref="D173:K173"/>
    <mergeCell ref="B166:C166"/>
    <mergeCell ref="D166:K166"/>
    <mergeCell ref="B167:C167"/>
    <mergeCell ref="D167:K167"/>
    <mergeCell ref="B168:C168"/>
    <mergeCell ref="D168:K168"/>
    <mergeCell ref="M163:N163"/>
    <mergeCell ref="P163:R163"/>
    <mergeCell ref="S163:U163"/>
    <mergeCell ref="M164:N164"/>
    <mergeCell ref="P164:R164"/>
    <mergeCell ref="S164:U164"/>
    <mergeCell ref="M165:N165"/>
    <mergeCell ref="P165:R165"/>
    <mergeCell ref="S165:U165"/>
    <mergeCell ref="B163:C163"/>
    <mergeCell ref="D163:K163"/>
    <mergeCell ref="B164:C164"/>
    <mergeCell ref="D164:K164"/>
    <mergeCell ref="B165:C165"/>
    <mergeCell ref="D165:K165"/>
    <mergeCell ref="M166:N166"/>
    <mergeCell ref="P166:R166"/>
    <mergeCell ref="S166:U166"/>
    <mergeCell ref="S160:U160"/>
    <mergeCell ref="M161:N161"/>
    <mergeCell ref="P161:R161"/>
    <mergeCell ref="S161:U161"/>
    <mergeCell ref="M162:N162"/>
    <mergeCell ref="P162:R162"/>
    <mergeCell ref="S162:U162"/>
    <mergeCell ref="B160:C160"/>
    <mergeCell ref="D160:K160"/>
    <mergeCell ref="B161:C161"/>
    <mergeCell ref="D161:K161"/>
    <mergeCell ref="B162:C162"/>
    <mergeCell ref="D162:K162"/>
    <mergeCell ref="A156:B156"/>
    <mergeCell ref="C156:J156"/>
    <mergeCell ref="A157:B157"/>
    <mergeCell ref="C157:J157"/>
    <mergeCell ref="A158:B158"/>
    <mergeCell ref="C158:J158"/>
    <mergeCell ref="M160:N160"/>
    <mergeCell ref="P160:R160"/>
    <mergeCell ref="E145:K146"/>
    <mergeCell ref="C154:K154"/>
    <mergeCell ref="A148:B148"/>
    <mergeCell ref="C148:F148"/>
    <mergeCell ref="G148:H148"/>
    <mergeCell ref="I148:L148"/>
    <mergeCell ref="A149:B149"/>
    <mergeCell ref="C149:L149"/>
    <mergeCell ref="A153:B155"/>
    <mergeCell ref="C155:K155"/>
    <mergeCell ref="A151:B152"/>
    <mergeCell ref="C151:F152"/>
    <mergeCell ref="M138:O138"/>
    <mergeCell ref="S133:U133"/>
    <mergeCell ref="O134:Q134"/>
    <mergeCell ref="S134:U134"/>
    <mergeCell ref="M136:O136"/>
    <mergeCell ref="R136:T136"/>
    <mergeCell ref="M137:O137"/>
    <mergeCell ref="R137:T137"/>
    <mergeCell ref="R138:T138"/>
    <mergeCell ref="P136:Q136"/>
    <mergeCell ref="P137:Q137"/>
    <mergeCell ref="P138:Q138"/>
    <mergeCell ref="P130:R130"/>
    <mergeCell ref="S130:U130"/>
    <mergeCell ref="M131:N131"/>
    <mergeCell ref="P131:R131"/>
    <mergeCell ref="S131:U131"/>
    <mergeCell ref="M132:N132"/>
    <mergeCell ref="P132:R132"/>
    <mergeCell ref="S132:U132"/>
    <mergeCell ref="O133:Q133"/>
    <mergeCell ref="P126:R126"/>
    <mergeCell ref="S126:U126"/>
    <mergeCell ref="B130:C130"/>
    <mergeCell ref="D130:K130"/>
    <mergeCell ref="B131:C131"/>
    <mergeCell ref="D131:K131"/>
    <mergeCell ref="B132:C132"/>
    <mergeCell ref="D132:K132"/>
    <mergeCell ref="M127:N127"/>
    <mergeCell ref="P127:R127"/>
    <mergeCell ref="S127:U127"/>
    <mergeCell ref="M128:N128"/>
    <mergeCell ref="P128:R128"/>
    <mergeCell ref="S128:U128"/>
    <mergeCell ref="M129:N129"/>
    <mergeCell ref="P129:R129"/>
    <mergeCell ref="S129:U129"/>
    <mergeCell ref="B127:C127"/>
    <mergeCell ref="D127:K127"/>
    <mergeCell ref="B128:C128"/>
    <mergeCell ref="D128:K128"/>
    <mergeCell ref="B129:C129"/>
    <mergeCell ref="D129:K129"/>
    <mergeCell ref="M130:N130"/>
    <mergeCell ref="B126:C126"/>
    <mergeCell ref="D126:K126"/>
    <mergeCell ref="M121:N121"/>
    <mergeCell ref="P121:R121"/>
    <mergeCell ref="S121:U121"/>
    <mergeCell ref="M122:N122"/>
    <mergeCell ref="P122:R122"/>
    <mergeCell ref="S122:U122"/>
    <mergeCell ref="M123:N123"/>
    <mergeCell ref="P123:R123"/>
    <mergeCell ref="S123:U123"/>
    <mergeCell ref="B121:C121"/>
    <mergeCell ref="D121:K121"/>
    <mergeCell ref="B122:C122"/>
    <mergeCell ref="D122:K122"/>
    <mergeCell ref="B123:C123"/>
    <mergeCell ref="D123:K123"/>
    <mergeCell ref="M124:N124"/>
    <mergeCell ref="P124:R124"/>
    <mergeCell ref="S124:U124"/>
    <mergeCell ref="M125:N125"/>
    <mergeCell ref="P125:R125"/>
    <mergeCell ref="S125:U125"/>
    <mergeCell ref="M126:N126"/>
    <mergeCell ref="M119:N119"/>
    <mergeCell ref="P119:R119"/>
    <mergeCell ref="S119:U119"/>
    <mergeCell ref="M120:N120"/>
    <mergeCell ref="P120:R120"/>
    <mergeCell ref="S120:U120"/>
    <mergeCell ref="B124:C124"/>
    <mergeCell ref="D124:K124"/>
    <mergeCell ref="B125:C125"/>
    <mergeCell ref="D125:K125"/>
    <mergeCell ref="B118:C118"/>
    <mergeCell ref="D118:K118"/>
    <mergeCell ref="B119:C119"/>
    <mergeCell ref="D119:K119"/>
    <mergeCell ref="B120:C120"/>
    <mergeCell ref="D120:K120"/>
    <mergeCell ref="M115:N115"/>
    <mergeCell ref="P115:R115"/>
    <mergeCell ref="S115:U115"/>
    <mergeCell ref="M116:N116"/>
    <mergeCell ref="P116:R116"/>
    <mergeCell ref="S116:U116"/>
    <mergeCell ref="M117:N117"/>
    <mergeCell ref="P117:R117"/>
    <mergeCell ref="S117:U117"/>
    <mergeCell ref="B115:C115"/>
    <mergeCell ref="D115:K115"/>
    <mergeCell ref="B116:C116"/>
    <mergeCell ref="D116:K116"/>
    <mergeCell ref="B117:C117"/>
    <mergeCell ref="D117:K117"/>
    <mergeCell ref="M118:N118"/>
    <mergeCell ref="P118:R118"/>
    <mergeCell ref="S118:U118"/>
    <mergeCell ref="M114:N114"/>
    <mergeCell ref="P114:R114"/>
    <mergeCell ref="S114:U114"/>
    <mergeCell ref="B112:C112"/>
    <mergeCell ref="D112:K112"/>
    <mergeCell ref="B113:C113"/>
    <mergeCell ref="D113:K113"/>
    <mergeCell ref="B114:C114"/>
    <mergeCell ref="D114:K114"/>
    <mergeCell ref="I100:L100"/>
    <mergeCell ref="A101:B101"/>
    <mergeCell ref="C101:L101"/>
    <mergeCell ref="A105:B107"/>
    <mergeCell ref="C107:K107"/>
    <mergeCell ref="S112:U112"/>
    <mergeCell ref="M113:N113"/>
    <mergeCell ref="P113:R113"/>
    <mergeCell ref="S113:U113"/>
    <mergeCell ref="A108:B108"/>
    <mergeCell ref="C108:J108"/>
    <mergeCell ref="A109:B109"/>
    <mergeCell ref="C109:J109"/>
    <mergeCell ref="A110:B110"/>
    <mergeCell ref="C110:J110"/>
    <mergeCell ref="M112:N112"/>
    <mergeCell ref="P112:R112"/>
    <mergeCell ref="C106:K106"/>
    <mergeCell ref="A103:B104"/>
    <mergeCell ref="C103:F104"/>
    <mergeCell ref="S84:U84"/>
    <mergeCell ref="O85:Q85"/>
    <mergeCell ref="M90:O90"/>
    <mergeCell ref="S85:U85"/>
    <mergeCell ref="O86:Q86"/>
    <mergeCell ref="S86:U86"/>
    <mergeCell ref="M88:O88"/>
    <mergeCell ref="R88:T88"/>
    <mergeCell ref="M89:O89"/>
    <mergeCell ref="R89:T89"/>
    <mergeCell ref="R90:T90"/>
    <mergeCell ref="P88:Q88"/>
    <mergeCell ref="P89:Q89"/>
    <mergeCell ref="P90:Q90"/>
    <mergeCell ref="B83:C83"/>
    <mergeCell ref="D83:K83"/>
    <mergeCell ref="B84:C84"/>
    <mergeCell ref="D84:K84"/>
    <mergeCell ref="M80:N80"/>
    <mergeCell ref="P80:R80"/>
    <mergeCell ref="S80:U80"/>
    <mergeCell ref="M81:N81"/>
    <mergeCell ref="P81:R81"/>
    <mergeCell ref="S81:U81"/>
    <mergeCell ref="M82:N82"/>
    <mergeCell ref="P82:R82"/>
    <mergeCell ref="S82:U82"/>
    <mergeCell ref="B80:C80"/>
    <mergeCell ref="D80:K80"/>
    <mergeCell ref="B81:C81"/>
    <mergeCell ref="D81:K81"/>
    <mergeCell ref="B82:C82"/>
    <mergeCell ref="D82:K82"/>
    <mergeCell ref="M83:N83"/>
    <mergeCell ref="P83:R83"/>
    <mergeCell ref="S83:U83"/>
    <mergeCell ref="M84:N84"/>
    <mergeCell ref="P84:R84"/>
    <mergeCell ref="D76:K76"/>
    <mergeCell ref="M77:N77"/>
    <mergeCell ref="P77:R77"/>
    <mergeCell ref="S77:U77"/>
    <mergeCell ref="M78:N78"/>
    <mergeCell ref="P78:R78"/>
    <mergeCell ref="S78:U78"/>
    <mergeCell ref="M79:N79"/>
    <mergeCell ref="P79:R79"/>
    <mergeCell ref="S79:U79"/>
    <mergeCell ref="S72:U72"/>
    <mergeCell ref="M73:N73"/>
    <mergeCell ref="P73:R73"/>
    <mergeCell ref="S73:U73"/>
    <mergeCell ref="B77:C77"/>
    <mergeCell ref="D77:K77"/>
    <mergeCell ref="B78:C78"/>
    <mergeCell ref="D78:K78"/>
    <mergeCell ref="B79:C79"/>
    <mergeCell ref="D79:K79"/>
    <mergeCell ref="M74:N74"/>
    <mergeCell ref="P74:R74"/>
    <mergeCell ref="S74:U74"/>
    <mergeCell ref="M75:N75"/>
    <mergeCell ref="P75:R75"/>
    <mergeCell ref="S75:U75"/>
    <mergeCell ref="M76:N76"/>
    <mergeCell ref="P76:R76"/>
    <mergeCell ref="S76:U76"/>
    <mergeCell ref="B74:C74"/>
    <mergeCell ref="D74:K74"/>
    <mergeCell ref="B75:C75"/>
    <mergeCell ref="D75:K75"/>
    <mergeCell ref="B76:C76"/>
    <mergeCell ref="B71:C71"/>
    <mergeCell ref="D71:K71"/>
    <mergeCell ref="B72:C72"/>
    <mergeCell ref="D72:K72"/>
    <mergeCell ref="B73:C73"/>
    <mergeCell ref="D73:K73"/>
    <mergeCell ref="M68:N68"/>
    <mergeCell ref="P68:R68"/>
    <mergeCell ref="S68:U68"/>
    <mergeCell ref="M69:N69"/>
    <mergeCell ref="P69:R69"/>
    <mergeCell ref="S69:U69"/>
    <mergeCell ref="M70:N70"/>
    <mergeCell ref="P70:R70"/>
    <mergeCell ref="S70:U70"/>
    <mergeCell ref="B69:C69"/>
    <mergeCell ref="D69:K69"/>
    <mergeCell ref="B70:C70"/>
    <mergeCell ref="D70:K70"/>
    <mergeCell ref="M71:N71"/>
    <mergeCell ref="P71:R71"/>
    <mergeCell ref="S71:U71"/>
    <mergeCell ref="M72:N72"/>
    <mergeCell ref="P72:R72"/>
    <mergeCell ref="M65:N65"/>
    <mergeCell ref="P65:R65"/>
    <mergeCell ref="S65:U65"/>
    <mergeCell ref="M66:N66"/>
    <mergeCell ref="P66:R66"/>
    <mergeCell ref="S66:U66"/>
    <mergeCell ref="M67:N67"/>
    <mergeCell ref="P67:R67"/>
    <mergeCell ref="S67:U67"/>
    <mergeCell ref="S19:U19"/>
    <mergeCell ref="S36:U36"/>
    <mergeCell ref="S32:U32"/>
    <mergeCell ref="S34:U34"/>
    <mergeCell ref="S35:U35"/>
    <mergeCell ref="P34:R34"/>
    <mergeCell ref="P30:R30"/>
    <mergeCell ref="D36:K36"/>
    <mergeCell ref="S28:U28"/>
    <mergeCell ref="M25:N25"/>
    <mergeCell ref="P19:R19"/>
    <mergeCell ref="M21:N21"/>
    <mergeCell ref="P36:R36"/>
    <mergeCell ref="P32:R32"/>
    <mergeCell ref="M32:N32"/>
    <mergeCell ref="P33:R33"/>
    <mergeCell ref="P22:R22"/>
    <mergeCell ref="P23:R23"/>
    <mergeCell ref="P24:R24"/>
    <mergeCell ref="P64:R64"/>
    <mergeCell ref="M29:N29"/>
    <mergeCell ref="P29:R29"/>
    <mergeCell ref="M64:N64"/>
    <mergeCell ref="A57:B59"/>
    <mergeCell ref="M26:N26"/>
    <mergeCell ref="P26:R26"/>
    <mergeCell ref="P31:R31"/>
    <mergeCell ref="C59:K59"/>
    <mergeCell ref="M35:N35"/>
    <mergeCell ref="M34:N34"/>
    <mergeCell ref="I52:L52"/>
    <mergeCell ref="R42:T42"/>
    <mergeCell ref="R40:T40"/>
    <mergeCell ref="R41:T41"/>
    <mergeCell ref="O38:Q38"/>
    <mergeCell ref="S37:U37"/>
    <mergeCell ref="S38:U38"/>
    <mergeCell ref="S29:U29"/>
    <mergeCell ref="S33:U33"/>
    <mergeCell ref="M28:N28"/>
    <mergeCell ref="M31:N31"/>
    <mergeCell ref="S64:U64"/>
    <mergeCell ref="P28:R28"/>
    <mergeCell ref="P16:R16"/>
    <mergeCell ref="S16:U16"/>
    <mergeCell ref="P17:R17"/>
    <mergeCell ref="S17:U17"/>
    <mergeCell ref="P18:R18"/>
    <mergeCell ref="S18:U18"/>
    <mergeCell ref="S26:U26"/>
    <mergeCell ref="A9:B11"/>
    <mergeCell ref="C11:K11"/>
    <mergeCell ref="M19:N19"/>
    <mergeCell ref="M20:N20"/>
    <mergeCell ref="P20:R20"/>
    <mergeCell ref="P21:R21"/>
    <mergeCell ref="A12:B12"/>
    <mergeCell ref="C12:J12"/>
    <mergeCell ref="A13:B13"/>
    <mergeCell ref="C13:J13"/>
    <mergeCell ref="D9:G9"/>
    <mergeCell ref="S22:U22"/>
    <mergeCell ref="S25:U25"/>
    <mergeCell ref="S23:U23"/>
    <mergeCell ref="S24:U24"/>
    <mergeCell ref="S20:U20"/>
    <mergeCell ref="S21:U21"/>
    <mergeCell ref="A14:B14"/>
    <mergeCell ref="C14:J14"/>
    <mergeCell ref="M16:N16"/>
    <mergeCell ref="M30:N30"/>
    <mergeCell ref="B16:C16"/>
    <mergeCell ref="D16:K16"/>
    <mergeCell ref="M22:N22"/>
    <mergeCell ref="C10:K10"/>
    <mergeCell ref="B17:C17"/>
    <mergeCell ref="B22:C22"/>
    <mergeCell ref="B23:C23"/>
    <mergeCell ref="B24:C24"/>
    <mergeCell ref="B25:C25"/>
    <mergeCell ref="O37:Q37"/>
    <mergeCell ref="P25:R25"/>
    <mergeCell ref="S31:U31"/>
    <mergeCell ref="M27:N27"/>
    <mergeCell ref="P27:R27"/>
    <mergeCell ref="S27:U27"/>
    <mergeCell ref="M23:N23"/>
    <mergeCell ref="M24:N24"/>
    <mergeCell ref="M33:N33"/>
    <mergeCell ref="S30:U30"/>
    <mergeCell ref="M36:N36"/>
    <mergeCell ref="P35:R35"/>
    <mergeCell ref="A53:B53"/>
    <mergeCell ref="C53:L53"/>
    <mergeCell ref="M17:N17"/>
    <mergeCell ref="M18:N18"/>
    <mergeCell ref="B28:C28"/>
    <mergeCell ref="B29:C29"/>
    <mergeCell ref="B30:C30"/>
    <mergeCell ref="B31:C31"/>
    <mergeCell ref="B32:C32"/>
    <mergeCell ref="B33:C33"/>
    <mergeCell ref="B34:C34"/>
    <mergeCell ref="B26:C26"/>
    <mergeCell ref="B27:C27"/>
    <mergeCell ref="B18:C18"/>
    <mergeCell ref="B19:C19"/>
    <mergeCell ref="B20:C20"/>
    <mergeCell ref="B21:C21"/>
    <mergeCell ref="E49:K50"/>
    <mergeCell ref="R1:V2"/>
    <mergeCell ref="O2:P2"/>
    <mergeCell ref="A7:B8"/>
    <mergeCell ref="C7:F8"/>
    <mergeCell ref="E1:K2"/>
    <mergeCell ref="C4:F4"/>
    <mergeCell ref="G4:H4"/>
    <mergeCell ref="I4:L4"/>
    <mergeCell ref="C5:L5"/>
    <mergeCell ref="A4:B4"/>
    <mergeCell ref="A5:B5"/>
    <mergeCell ref="A55:B56"/>
    <mergeCell ref="C55:F56"/>
    <mergeCell ref="R49:V50"/>
    <mergeCell ref="O50:P50"/>
    <mergeCell ref="R97:V98"/>
    <mergeCell ref="O98:P98"/>
    <mergeCell ref="R145:V146"/>
    <mergeCell ref="O146:P146"/>
    <mergeCell ref="R193:V194"/>
    <mergeCell ref="O194:P194"/>
    <mergeCell ref="A62:B62"/>
    <mergeCell ref="C62:J62"/>
    <mergeCell ref="A100:B100"/>
    <mergeCell ref="C100:F100"/>
    <mergeCell ref="G100:H100"/>
    <mergeCell ref="E97:K98"/>
    <mergeCell ref="C58:K58"/>
    <mergeCell ref="A60:B60"/>
    <mergeCell ref="C60:J60"/>
    <mergeCell ref="A61:B61"/>
    <mergeCell ref="C61:J61"/>
    <mergeCell ref="A52:B52"/>
    <mergeCell ref="C52:F52"/>
    <mergeCell ref="G52:H52"/>
  </mergeCells>
  <phoneticPr fontId="1"/>
  <conditionalFormatting sqref="A4:A5 C4:C5">
    <cfRule type="cellIs" dxfId="76" priority="86" operator="equal">
      <formula>0</formula>
    </cfRule>
  </conditionalFormatting>
  <conditionalFormatting sqref="A52:A53 C52:C53">
    <cfRule type="cellIs" dxfId="75" priority="24" operator="equal">
      <formula>0</formula>
    </cfRule>
  </conditionalFormatting>
  <conditionalFormatting sqref="A100:A101 C100:C101">
    <cfRule type="cellIs" dxfId="74" priority="19" operator="equal">
      <formula>0</formula>
    </cfRule>
  </conditionalFormatting>
  <conditionalFormatting sqref="A148:A149 C148:C149">
    <cfRule type="cellIs" dxfId="73" priority="14" operator="equal">
      <formula>0</formula>
    </cfRule>
  </conditionalFormatting>
  <conditionalFormatting sqref="A196:A197 C196:C197">
    <cfRule type="cellIs" dxfId="72" priority="9" operator="equal">
      <formula>0</formula>
    </cfRule>
  </conditionalFormatting>
  <conditionalFormatting sqref="C55">
    <cfRule type="cellIs" dxfId="71" priority="22" operator="equal">
      <formula>0</formula>
    </cfRule>
  </conditionalFormatting>
  <conditionalFormatting sqref="C103">
    <cfRule type="cellIs" dxfId="70" priority="4" operator="equal">
      <formula>0</formula>
    </cfRule>
  </conditionalFormatting>
  <conditionalFormatting sqref="C151">
    <cfRule type="cellIs" dxfId="69" priority="3" operator="equal">
      <formula>0</formula>
    </cfRule>
  </conditionalFormatting>
  <conditionalFormatting sqref="C199">
    <cfRule type="cellIs" dxfId="68" priority="2" operator="equal">
      <formula>0</formula>
    </cfRule>
  </conditionalFormatting>
  <conditionalFormatting sqref="C7:F9">
    <cfRule type="cellIs" dxfId="67" priority="5" operator="equal">
      <formula>0</formula>
    </cfRule>
  </conditionalFormatting>
  <conditionalFormatting sqref="C57:F57 H57:K57 C58:K62">
    <cfRule type="cellIs" dxfId="66" priority="21" operator="equal">
      <formula>0</formula>
    </cfRule>
  </conditionalFormatting>
  <conditionalFormatting sqref="C105:F105 H105:K105 C106:K110">
    <cfRule type="cellIs" dxfId="65" priority="16" operator="equal">
      <formula>0</formula>
    </cfRule>
  </conditionalFormatting>
  <conditionalFormatting sqref="C153:F153 H153:K153 C154:K158">
    <cfRule type="cellIs" dxfId="64" priority="11" operator="equal">
      <formula>0</formula>
    </cfRule>
  </conditionalFormatting>
  <conditionalFormatting sqref="C201:F201 H201:K201 C202:K206">
    <cfRule type="cellIs" dxfId="63" priority="6" operator="equal">
      <formula>0</formula>
    </cfRule>
  </conditionalFormatting>
  <conditionalFormatting sqref="H9:K9 C10:K14">
    <cfRule type="cellIs" dxfId="62" priority="26" operator="equal">
      <formula>0</formula>
    </cfRule>
  </conditionalFormatting>
  <conditionalFormatting sqref="I4:L4">
    <cfRule type="cellIs" dxfId="61" priority="48" operator="equal">
      <formula>0</formula>
    </cfRule>
  </conditionalFormatting>
  <conditionalFormatting sqref="I52:L52">
    <cfRule type="cellIs" dxfId="60" priority="23" operator="equal">
      <formula>0</formula>
    </cfRule>
  </conditionalFormatting>
  <conditionalFormatting sqref="I100:L100">
    <cfRule type="cellIs" dxfId="59" priority="18" operator="equal">
      <formula>0</formula>
    </cfRule>
  </conditionalFormatting>
  <conditionalFormatting sqref="I148:L148">
    <cfRule type="cellIs" dxfId="58" priority="13" operator="equal">
      <formula>0</formula>
    </cfRule>
  </conditionalFormatting>
  <conditionalFormatting sqref="I196:L196">
    <cfRule type="cellIs" dxfId="57" priority="8" operator="equal">
      <formula>0</formula>
    </cfRule>
  </conditionalFormatting>
  <conditionalFormatting sqref="S37:S38 V37:V38">
    <cfRule type="cellIs" dxfId="56" priority="87" operator="equal">
      <formula>0</formula>
    </cfRule>
  </conditionalFormatting>
  <conditionalFormatting sqref="S85:S86 V85:V86">
    <cfRule type="cellIs" dxfId="55" priority="35" operator="equal">
      <formula>0</formula>
    </cfRule>
  </conditionalFormatting>
  <conditionalFormatting sqref="S133:S134 V133:V134">
    <cfRule type="cellIs" dxfId="54" priority="33" operator="equal">
      <formula>0</formula>
    </cfRule>
  </conditionalFormatting>
  <conditionalFormatting sqref="S181:S182 V181:V182">
    <cfRule type="cellIs" dxfId="53" priority="31" operator="equal">
      <formula>0</formula>
    </cfRule>
  </conditionalFormatting>
  <conditionalFormatting sqref="S229:S230 V229:V230">
    <cfRule type="cellIs" dxfId="52" priority="29" operator="equal">
      <formula>0</formula>
    </cfRule>
  </conditionalFormatting>
  <conditionalFormatting sqref="S17:U36">
    <cfRule type="cellIs" dxfId="51" priority="83" operator="equal">
      <formula>0</formula>
    </cfRule>
  </conditionalFormatting>
  <conditionalFormatting sqref="S65:U84">
    <cfRule type="cellIs" dxfId="50" priority="34" operator="equal">
      <formula>0</formula>
    </cfRule>
  </conditionalFormatting>
  <conditionalFormatting sqref="S113:U132">
    <cfRule type="cellIs" dxfId="49" priority="32" operator="equal">
      <formula>0</formula>
    </cfRule>
  </conditionalFormatting>
  <conditionalFormatting sqref="S161:U180">
    <cfRule type="cellIs" dxfId="48" priority="30" operator="equal">
      <formula>0</formula>
    </cfRule>
  </conditionalFormatting>
  <conditionalFormatting sqref="S209:U228">
    <cfRule type="cellIs" dxfId="47" priority="28" operator="equal">
      <formula>0</formula>
    </cfRule>
  </conditionalFormatting>
  <conditionalFormatting sqref="V16">
    <cfRule type="cellIs" dxfId="46" priority="1" operator="equal">
      <formula>0</formula>
    </cfRule>
  </conditionalFormatting>
  <dataValidations count="1">
    <dataValidation type="list" allowBlank="1" showInputMessage="1" showErrorMessage="1" sqref="V17:V36 V161:V180 V65:V84 V113:V132 V209:V228" xr:uid="{EEB3F910-CE4D-490F-996F-30C52C0809C2}">
      <formula1>"10,8,非"</formula1>
    </dataValidation>
  </dataValidations>
  <pageMargins left="0.59055118110236227" right="0" top="0.59055118110236227" bottom="0.39370078740157483" header="0.31496062992125984" footer="0.19685039370078741"/>
  <pageSetup paperSize="9" orientation="portrait" verticalDpi="0" r:id="rId1"/>
  <headerFooter>
    <oddFooter>&amp;R&amp;"ＭＳ Ｐゴシック,標準"&amp;8 2023.11改</oddFooter>
  </headerFooter>
  <rowBreaks count="4" manualBreakCount="4">
    <brk id="48" max="16383" man="1"/>
    <brk id="96" max="16383" man="1"/>
    <brk id="144" max="16383" man="1"/>
    <brk id="19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FB92-E7FE-49F1-97DB-81587872FD19}">
  <sheetPr>
    <tabColor theme="8" tint="0.39997558519241921"/>
  </sheetPr>
  <dimension ref="A1:W46"/>
  <sheetViews>
    <sheetView showGridLines="0" workbookViewId="0">
      <selection activeCell="E1" sqref="E1:K2"/>
    </sheetView>
  </sheetViews>
  <sheetFormatPr defaultColWidth="4.375" defaultRowHeight="13.5"/>
  <cols>
    <col min="1" max="1" width="5.625" style="8" customWidth="1"/>
    <col min="2" max="2" width="4.375" style="8" customWidth="1"/>
    <col min="3" max="4" width="4.375" style="8"/>
    <col min="5" max="5" width="4.5" style="8" customWidth="1"/>
    <col min="6" max="11" width="4.375" style="8"/>
    <col min="12" max="12" width="3.625" style="8" customWidth="1"/>
    <col min="13" max="13" width="4.5" style="8" customWidth="1"/>
    <col min="14" max="15" width="4.375" style="8"/>
    <col min="16" max="16" width="4.375" style="8" customWidth="1"/>
    <col min="17" max="16384" width="4.375" style="8"/>
  </cols>
  <sheetData>
    <row r="1" spans="1:23" ht="14.25" customHeight="1">
      <c r="A1" s="6" t="s">
        <v>67</v>
      </c>
      <c r="B1" s="7"/>
      <c r="C1" s="7"/>
      <c r="E1" s="153" t="s">
        <v>15</v>
      </c>
      <c r="F1" s="153"/>
      <c r="G1" s="153"/>
      <c r="H1" s="153"/>
      <c r="I1" s="153"/>
      <c r="J1" s="153"/>
      <c r="K1" s="153"/>
      <c r="R1" s="250" t="str">
        <f>IF('請求書(入力フォーム)'!R1:V2="","",'請求書(入力フォーム)'!R1:V2)</f>
        <v/>
      </c>
      <c r="S1" s="250"/>
      <c r="T1" s="250"/>
      <c r="U1" s="250"/>
      <c r="V1" s="250"/>
    </row>
    <row r="2" spans="1:23" ht="13.5" customHeight="1" thickBot="1">
      <c r="C2" s="9"/>
      <c r="E2" s="154"/>
      <c r="F2" s="154"/>
      <c r="G2" s="154"/>
      <c r="H2" s="154"/>
      <c r="I2" s="154"/>
      <c r="J2" s="154"/>
      <c r="K2" s="154"/>
      <c r="O2" s="152" t="s">
        <v>45</v>
      </c>
      <c r="P2" s="152"/>
      <c r="Q2" s="10" t="s">
        <v>37</v>
      </c>
      <c r="R2" s="251"/>
      <c r="S2" s="251"/>
      <c r="T2" s="251"/>
      <c r="U2" s="251"/>
      <c r="V2" s="251"/>
    </row>
    <row r="3" spans="1:23" ht="14.25" customHeight="1" thickTop="1">
      <c r="C3" s="9"/>
      <c r="D3" s="9"/>
      <c r="E3" s="9"/>
      <c r="F3" s="9"/>
      <c r="G3" s="9"/>
      <c r="H3" s="9"/>
      <c r="I3" s="9"/>
      <c r="J3" s="9"/>
      <c r="K3" s="9"/>
      <c r="M3" s="11"/>
      <c r="N3" s="11"/>
      <c r="O3" s="11"/>
      <c r="P3" s="11"/>
      <c r="Q3" s="11"/>
      <c r="R3" s="11"/>
      <c r="S3" s="11"/>
      <c r="T3" s="11"/>
      <c r="U3" s="11"/>
    </row>
    <row r="4" spans="1:23" ht="22.5" customHeight="1" thickBot="1">
      <c r="A4" s="12" t="s">
        <v>74</v>
      </c>
      <c r="B4" s="112"/>
      <c r="C4" s="112"/>
      <c r="D4" s="112"/>
      <c r="E4" s="112"/>
      <c r="F4" s="112"/>
      <c r="H4" s="13"/>
      <c r="I4" s="13"/>
      <c r="J4" s="13"/>
    </row>
    <row r="5" spans="1:23" ht="22.5" customHeight="1" thickBot="1">
      <c r="A5" s="14"/>
      <c r="B5" s="14"/>
      <c r="C5" s="14"/>
      <c r="D5" s="14"/>
      <c r="E5" s="14"/>
      <c r="F5" s="14"/>
      <c r="H5" s="13"/>
      <c r="I5" s="13"/>
      <c r="J5" s="13"/>
      <c r="N5" s="155" t="s">
        <v>10</v>
      </c>
      <c r="O5" s="352"/>
      <c r="P5" s="353">
        <f>'請求書(入力フォーム)'!P5:V5</f>
        <v>0</v>
      </c>
      <c r="Q5" s="354"/>
      <c r="R5" s="354"/>
      <c r="S5" s="354"/>
      <c r="T5" s="354"/>
      <c r="U5" s="354"/>
      <c r="V5" s="355"/>
    </row>
    <row r="6" spans="1:23" ht="15" customHeight="1">
      <c r="A6" s="253" t="s">
        <v>25</v>
      </c>
      <c r="B6" s="253"/>
      <c r="C6" s="254">
        <f>'請求書(入力フォーム)'!$C$6:$F$6</f>
        <v>0</v>
      </c>
      <c r="D6" s="254"/>
      <c r="E6" s="254"/>
      <c r="F6" s="254"/>
      <c r="G6" s="253" t="s">
        <v>69</v>
      </c>
      <c r="H6" s="253"/>
      <c r="I6" s="254">
        <f>'請求書(入力フォーム)'!$I$6:$L$6</f>
        <v>0</v>
      </c>
      <c r="J6" s="254"/>
      <c r="K6" s="254"/>
      <c r="L6" s="254"/>
      <c r="V6" s="15"/>
    </row>
    <row r="7" spans="1:23" ht="22.5" customHeight="1">
      <c r="A7" s="253" t="s">
        <v>70</v>
      </c>
      <c r="B7" s="253"/>
      <c r="C7" s="267">
        <f>'請求書(入力フォーム)'!$C$7:$L$7</f>
        <v>0</v>
      </c>
      <c r="D7" s="267"/>
      <c r="E7" s="267"/>
      <c r="F7" s="267"/>
      <c r="G7" s="267"/>
      <c r="H7" s="267"/>
      <c r="I7" s="267"/>
      <c r="J7" s="267"/>
      <c r="K7" s="267"/>
      <c r="L7" s="267"/>
      <c r="N7" s="253" t="s">
        <v>11</v>
      </c>
      <c r="O7" s="253"/>
      <c r="P7" s="356"/>
      <c r="Q7" s="357"/>
      <c r="R7" s="357"/>
      <c r="S7" s="357"/>
      <c r="T7" s="357"/>
      <c r="U7" s="357"/>
      <c r="V7" s="358"/>
    </row>
    <row r="8" spans="1:23" ht="19.5" customHeight="1">
      <c r="J8" s="13"/>
      <c r="N8" s="253" t="s">
        <v>12</v>
      </c>
      <c r="O8" s="253"/>
      <c r="P8" s="356"/>
      <c r="Q8" s="357"/>
      <c r="R8" s="357"/>
      <c r="S8" s="357"/>
      <c r="T8" s="357"/>
      <c r="U8" s="357"/>
      <c r="V8" s="358"/>
    </row>
    <row r="9" spans="1:23" ht="12" customHeight="1">
      <c r="A9" s="240" t="s">
        <v>19</v>
      </c>
      <c r="B9" s="241"/>
      <c r="C9" s="261">
        <f>'請求書(入力フォーム)'!C9:F9</f>
        <v>0</v>
      </c>
      <c r="D9" s="262"/>
      <c r="E9" s="262"/>
      <c r="F9" s="263"/>
      <c r="G9" s="113"/>
      <c r="H9" s="113"/>
      <c r="I9" s="113"/>
      <c r="J9" s="13"/>
    </row>
    <row r="10" spans="1:23" ht="12" customHeight="1">
      <c r="A10" s="242"/>
      <c r="B10" s="243"/>
      <c r="C10" s="264"/>
      <c r="D10" s="265"/>
      <c r="E10" s="265"/>
      <c r="F10" s="266"/>
      <c r="G10" s="114"/>
      <c r="H10" s="114"/>
      <c r="I10" s="114"/>
      <c r="J10" s="13"/>
      <c r="M10" s="115"/>
      <c r="N10" s="116"/>
      <c r="O10" s="116"/>
      <c r="P10" s="116"/>
      <c r="Q10" s="116"/>
      <c r="R10" s="117" t="str">
        <f>'請求書(入力フォーム)'!R9</f>
        <v>※免税事業者は"１"を記入</v>
      </c>
      <c r="S10" s="118">
        <f>'請求書(入力フォーム)'!S9</f>
        <v>0</v>
      </c>
    </row>
    <row r="11" spans="1:23" ht="13.5" customHeight="1">
      <c r="A11" s="212" t="s">
        <v>13</v>
      </c>
      <c r="B11" s="213"/>
      <c r="C11" s="99" t="s">
        <v>66</v>
      </c>
      <c r="D11" s="284">
        <f>'請求書(入力フォーム)'!D10:G10</f>
        <v>0</v>
      </c>
      <c r="E11" s="284"/>
      <c r="F11" s="284"/>
      <c r="G11" s="284"/>
      <c r="H11" s="110"/>
      <c r="I11" s="110"/>
      <c r="J11" s="111"/>
      <c r="K11" s="119"/>
      <c r="M11" s="116"/>
      <c r="N11" s="116"/>
      <c r="O11" s="116"/>
      <c r="P11" s="116"/>
      <c r="Q11" s="116"/>
      <c r="R11" s="114"/>
    </row>
    <row r="12" spans="1:23" ht="17.25" customHeight="1">
      <c r="A12" s="214"/>
      <c r="B12" s="215"/>
      <c r="C12" s="257">
        <f>'請求書(入力フォーム)'!C11:K11</f>
        <v>0</v>
      </c>
      <c r="D12" s="141"/>
      <c r="E12" s="141"/>
      <c r="F12" s="141"/>
      <c r="G12" s="141"/>
      <c r="H12" s="141"/>
      <c r="I12" s="141"/>
      <c r="J12" s="141"/>
      <c r="K12" s="258"/>
      <c r="M12" s="142" t="s">
        <v>23</v>
      </c>
      <c r="N12" s="162"/>
      <c r="O12" s="16"/>
      <c r="P12" s="17" t="s">
        <v>24</v>
      </c>
      <c r="Q12" s="301">
        <f>'請求書(入力フォーム)'!Q11:U11</f>
        <v>0</v>
      </c>
      <c r="R12" s="301"/>
      <c r="S12" s="301"/>
      <c r="T12" s="301"/>
      <c r="U12" s="301"/>
      <c r="V12" s="18"/>
    </row>
    <row r="13" spans="1:23" ht="17.25" customHeight="1">
      <c r="A13" s="214"/>
      <c r="B13" s="215"/>
      <c r="C13" s="141">
        <f>'請求書(入力フォーム)'!C12:K12</f>
        <v>0</v>
      </c>
      <c r="D13" s="141"/>
      <c r="E13" s="141"/>
      <c r="F13" s="141"/>
      <c r="G13" s="141"/>
      <c r="H13" s="141"/>
      <c r="I13" s="141"/>
      <c r="J13" s="141"/>
      <c r="K13" s="258"/>
      <c r="M13" s="142" t="s">
        <v>22</v>
      </c>
      <c r="N13" s="162"/>
      <c r="O13" s="179" t="s">
        <v>39</v>
      </c>
      <c r="P13" s="179"/>
      <c r="Q13" s="180"/>
      <c r="R13" s="302">
        <f>'請求書(入力フォーム)'!R12:V12</f>
        <v>0</v>
      </c>
      <c r="S13" s="303"/>
      <c r="T13" s="303"/>
      <c r="U13" s="303"/>
      <c r="V13" s="304"/>
    </row>
    <row r="14" spans="1:23" ht="17.25" customHeight="1">
      <c r="A14" s="398" t="s">
        <v>16</v>
      </c>
      <c r="B14" s="399"/>
      <c r="C14" s="259">
        <f>'請求書(入力フォーム)'!C13:J13</f>
        <v>0</v>
      </c>
      <c r="D14" s="259"/>
      <c r="E14" s="259"/>
      <c r="F14" s="259"/>
      <c r="G14" s="259"/>
      <c r="H14" s="259"/>
      <c r="I14" s="259"/>
      <c r="J14" s="259"/>
      <c r="K14" s="2"/>
      <c r="M14" s="142"/>
      <c r="N14" s="162"/>
      <c r="O14" s="188" t="s">
        <v>40</v>
      </c>
      <c r="P14" s="188"/>
      <c r="Q14" s="189"/>
      <c r="R14" s="321">
        <f>'請求書(入力フォーム)'!R13:V13</f>
        <v>0</v>
      </c>
      <c r="S14" s="322"/>
      <c r="T14" s="322"/>
      <c r="U14" s="322"/>
      <c r="V14" s="323"/>
      <c r="W14" s="19"/>
    </row>
    <row r="15" spans="1:23" ht="17.25" customHeight="1">
      <c r="A15" s="398" t="s">
        <v>27</v>
      </c>
      <c r="B15" s="399"/>
      <c r="C15" s="259">
        <f>'請求書(入力フォーム)'!C14:J14</f>
        <v>0</v>
      </c>
      <c r="D15" s="259"/>
      <c r="E15" s="259"/>
      <c r="F15" s="259"/>
      <c r="G15" s="259"/>
      <c r="H15" s="259"/>
      <c r="I15" s="259"/>
      <c r="J15" s="259"/>
      <c r="K15" s="3" t="s">
        <v>72</v>
      </c>
      <c r="M15" s="142"/>
      <c r="N15" s="162"/>
      <c r="O15" s="45" t="s">
        <v>20</v>
      </c>
      <c r="P15" s="319">
        <f>'請求書(入力フォーム)'!P14:Q14</f>
        <v>0</v>
      </c>
      <c r="Q15" s="320"/>
      <c r="R15" s="188" t="s">
        <v>21</v>
      </c>
      <c r="S15" s="188"/>
      <c r="T15" s="20" t="s">
        <v>17</v>
      </c>
      <c r="U15" s="322">
        <f>'請求書(入力フォーム)'!U14:V14</f>
        <v>0</v>
      </c>
      <c r="V15" s="323"/>
    </row>
    <row r="16" spans="1:23" ht="17.25" customHeight="1">
      <c r="A16" s="400" t="s">
        <v>14</v>
      </c>
      <c r="B16" s="401"/>
      <c r="C16" s="252">
        <f>'請求書(入力フォーム)'!C15:J15</f>
        <v>0</v>
      </c>
      <c r="D16" s="252"/>
      <c r="E16" s="252"/>
      <c r="F16" s="252"/>
      <c r="G16" s="252"/>
      <c r="H16" s="252"/>
      <c r="I16" s="252"/>
      <c r="J16" s="252"/>
      <c r="K16" s="4"/>
      <c r="M16" s="142"/>
      <c r="N16" s="162"/>
      <c r="O16" s="168" t="s">
        <v>18</v>
      </c>
      <c r="P16" s="168"/>
      <c r="Q16" s="169"/>
      <c r="R16" s="324">
        <f>'請求書(入力フォーム)'!R15:V15</f>
        <v>0</v>
      </c>
      <c r="S16" s="325"/>
      <c r="T16" s="325"/>
      <c r="U16" s="325"/>
      <c r="V16" s="326"/>
    </row>
    <row r="17" spans="1:22" ht="12" customHeight="1"/>
    <row r="18" spans="1:22" ht="7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2" ht="21" customHeight="1">
      <c r="B19" s="148" t="s">
        <v>0</v>
      </c>
      <c r="C19" s="220"/>
      <c r="D19" s="219" t="s">
        <v>28</v>
      </c>
      <c r="E19" s="221"/>
      <c r="F19" s="221"/>
      <c r="G19" s="221"/>
      <c r="H19" s="221"/>
      <c r="I19" s="221"/>
      <c r="J19" s="221"/>
      <c r="K19" s="220"/>
      <c r="L19" s="21" t="s">
        <v>36</v>
      </c>
      <c r="M19" s="318" t="s">
        <v>2</v>
      </c>
      <c r="N19" s="318"/>
      <c r="O19" s="46" t="s">
        <v>1</v>
      </c>
      <c r="P19" s="318" t="s">
        <v>3</v>
      </c>
      <c r="Q19" s="318"/>
      <c r="R19" s="318"/>
      <c r="S19" s="318" t="s">
        <v>29</v>
      </c>
      <c r="T19" s="318"/>
      <c r="U19" s="318"/>
      <c r="V19" s="22" t="s">
        <v>30</v>
      </c>
    </row>
    <row r="20" spans="1:22" ht="21" customHeight="1">
      <c r="B20" s="313">
        <f>'請求書(入力フォーム)'!B19</f>
        <v>0</v>
      </c>
      <c r="C20" s="314"/>
      <c r="D20" s="307">
        <f>'請求書(入力フォーム)'!D19:K19</f>
        <v>0</v>
      </c>
      <c r="E20" s="308"/>
      <c r="F20" s="308"/>
      <c r="G20" s="308"/>
      <c r="H20" s="308"/>
      <c r="I20" s="308"/>
      <c r="J20" s="308"/>
      <c r="K20" s="309"/>
      <c r="L20" s="120" t="str">
        <f>IF(V20=8,"※","")</f>
        <v/>
      </c>
      <c r="M20" s="365">
        <f>'請求書(入力フォーム)'!M19:N19</f>
        <v>0</v>
      </c>
      <c r="N20" s="365"/>
      <c r="O20" s="121">
        <f>'請求書(入力フォーム)'!O19</f>
        <v>0</v>
      </c>
      <c r="P20" s="366">
        <f>'請求書(入力フォーム)'!P19:R19</f>
        <v>0</v>
      </c>
      <c r="Q20" s="366"/>
      <c r="R20" s="366"/>
      <c r="S20" s="359">
        <f>'請求書(入力フォーム)'!S19:U19</f>
        <v>0</v>
      </c>
      <c r="T20" s="359"/>
      <c r="U20" s="359"/>
      <c r="V20" s="36">
        <f>'請求書(入力フォーム)'!V19</f>
        <v>0</v>
      </c>
    </row>
    <row r="21" spans="1:22" ht="21" customHeight="1">
      <c r="B21" s="305">
        <f>'請求書(入力フォーム)'!B20</f>
        <v>0</v>
      </c>
      <c r="C21" s="306"/>
      <c r="D21" s="310">
        <f>'請求書(入力フォーム)'!D20:K20</f>
        <v>0</v>
      </c>
      <c r="E21" s="311"/>
      <c r="F21" s="311"/>
      <c r="G21" s="311"/>
      <c r="H21" s="311"/>
      <c r="I21" s="311"/>
      <c r="J21" s="311"/>
      <c r="K21" s="312"/>
      <c r="L21" s="5" t="str">
        <f t="shared" ref="L21:L29" si="0">IF(V21=8,"※","")</f>
        <v/>
      </c>
      <c r="M21" s="333">
        <f>'請求書(入力フォーム)'!M20:N20</f>
        <v>0</v>
      </c>
      <c r="N21" s="333"/>
      <c r="O21" s="122">
        <f>'請求書(入力フォーム)'!O20</f>
        <v>0</v>
      </c>
      <c r="P21" s="334">
        <f>'請求書(入力フォーム)'!P20:R20</f>
        <v>0</v>
      </c>
      <c r="Q21" s="334"/>
      <c r="R21" s="334"/>
      <c r="S21" s="300">
        <f>'請求書(入力フォーム)'!S20:U20</f>
        <v>0</v>
      </c>
      <c r="T21" s="300"/>
      <c r="U21" s="300"/>
      <c r="V21" s="37">
        <f>'請求書(入力フォーム)'!V20</f>
        <v>0</v>
      </c>
    </row>
    <row r="22" spans="1:22" ht="21" customHeight="1">
      <c r="B22" s="305">
        <f>'請求書(入力フォーム)'!B21</f>
        <v>0</v>
      </c>
      <c r="C22" s="306"/>
      <c r="D22" s="310">
        <f>'請求書(入力フォーム)'!D21:K21</f>
        <v>0</v>
      </c>
      <c r="E22" s="311"/>
      <c r="F22" s="311"/>
      <c r="G22" s="311"/>
      <c r="H22" s="311"/>
      <c r="I22" s="311"/>
      <c r="J22" s="311"/>
      <c r="K22" s="312"/>
      <c r="L22" s="5" t="str">
        <f t="shared" si="0"/>
        <v/>
      </c>
      <c r="M22" s="333">
        <f>'請求書(入力フォーム)'!M21:N21</f>
        <v>0</v>
      </c>
      <c r="N22" s="333"/>
      <c r="O22" s="122">
        <f>'請求書(入力フォーム)'!O21</f>
        <v>0</v>
      </c>
      <c r="P22" s="334">
        <f>'請求書(入力フォーム)'!P21:R21</f>
        <v>0</v>
      </c>
      <c r="Q22" s="334"/>
      <c r="R22" s="334"/>
      <c r="S22" s="300">
        <f>'請求書(入力フォーム)'!S21:U21</f>
        <v>0</v>
      </c>
      <c r="T22" s="300"/>
      <c r="U22" s="300"/>
      <c r="V22" s="37">
        <f>'請求書(入力フォーム)'!V21</f>
        <v>0</v>
      </c>
    </row>
    <row r="23" spans="1:22" ht="21" customHeight="1">
      <c r="B23" s="305">
        <f>'請求書(入力フォーム)'!B22</f>
        <v>0</v>
      </c>
      <c r="C23" s="306"/>
      <c r="D23" s="310">
        <f>'請求書(入力フォーム)'!D22:K22</f>
        <v>0</v>
      </c>
      <c r="E23" s="311"/>
      <c r="F23" s="311"/>
      <c r="G23" s="311"/>
      <c r="H23" s="311"/>
      <c r="I23" s="311"/>
      <c r="J23" s="311"/>
      <c r="K23" s="312"/>
      <c r="L23" s="5" t="str">
        <f t="shared" si="0"/>
        <v/>
      </c>
      <c r="M23" s="333">
        <f>'請求書(入力フォーム)'!M22:N22</f>
        <v>0</v>
      </c>
      <c r="N23" s="333"/>
      <c r="O23" s="122">
        <f>'請求書(入力フォーム)'!O22</f>
        <v>0</v>
      </c>
      <c r="P23" s="334">
        <f>'請求書(入力フォーム)'!P22:R22</f>
        <v>0</v>
      </c>
      <c r="Q23" s="334"/>
      <c r="R23" s="334"/>
      <c r="S23" s="300">
        <f>'請求書(入力フォーム)'!S22:U22</f>
        <v>0</v>
      </c>
      <c r="T23" s="300"/>
      <c r="U23" s="300"/>
      <c r="V23" s="37">
        <f>'請求書(入力フォーム)'!V22</f>
        <v>0</v>
      </c>
    </row>
    <row r="24" spans="1:22" ht="21" customHeight="1">
      <c r="B24" s="305">
        <f>'請求書(入力フォーム)'!B23</f>
        <v>0</v>
      </c>
      <c r="C24" s="306"/>
      <c r="D24" s="310">
        <f>'請求書(入力フォーム)'!D23:K23</f>
        <v>0</v>
      </c>
      <c r="E24" s="311"/>
      <c r="F24" s="311"/>
      <c r="G24" s="311"/>
      <c r="H24" s="311"/>
      <c r="I24" s="311"/>
      <c r="J24" s="311"/>
      <c r="K24" s="312"/>
      <c r="L24" s="5" t="str">
        <f t="shared" si="0"/>
        <v/>
      </c>
      <c r="M24" s="333">
        <f>'請求書(入力フォーム)'!M23:N23</f>
        <v>0</v>
      </c>
      <c r="N24" s="333"/>
      <c r="O24" s="122">
        <f>'請求書(入力フォーム)'!O23</f>
        <v>0</v>
      </c>
      <c r="P24" s="334">
        <f>'請求書(入力フォーム)'!P23:R23</f>
        <v>0</v>
      </c>
      <c r="Q24" s="334"/>
      <c r="R24" s="334"/>
      <c r="S24" s="300">
        <f>'請求書(入力フォーム)'!S23:U23</f>
        <v>0</v>
      </c>
      <c r="T24" s="300"/>
      <c r="U24" s="300"/>
      <c r="V24" s="37">
        <f>'請求書(入力フォーム)'!V23</f>
        <v>0</v>
      </c>
    </row>
    <row r="25" spans="1:22" ht="21" customHeight="1">
      <c r="B25" s="305">
        <f>'請求書(入力フォーム)'!B24</f>
        <v>0</v>
      </c>
      <c r="C25" s="306"/>
      <c r="D25" s="310">
        <f>'請求書(入力フォーム)'!D24:K24</f>
        <v>0</v>
      </c>
      <c r="E25" s="311"/>
      <c r="F25" s="311"/>
      <c r="G25" s="311"/>
      <c r="H25" s="311"/>
      <c r="I25" s="311"/>
      <c r="J25" s="311"/>
      <c r="K25" s="312"/>
      <c r="L25" s="5" t="str">
        <f t="shared" ref="L25" si="1">IF(V25=8,"※","")</f>
        <v/>
      </c>
      <c r="M25" s="333">
        <f>'請求書(入力フォーム)'!M24:N24</f>
        <v>0</v>
      </c>
      <c r="N25" s="333"/>
      <c r="O25" s="122">
        <f>'請求書(入力フォーム)'!O24</f>
        <v>0</v>
      </c>
      <c r="P25" s="334">
        <f>'請求書(入力フォーム)'!P24:R24</f>
        <v>0</v>
      </c>
      <c r="Q25" s="334"/>
      <c r="R25" s="334"/>
      <c r="S25" s="300">
        <f>'請求書(入力フォーム)'!S24:U24</f>
        <v>0</v>
      </c>
      <c r="T25" s="300"/>
      <c r="U25" s="300"/>
      <c r="V25" s="37">
        <f>'請求書(入力フォーム)'!V24</f>
        <v>0</v>
      </c>
    </row>
    <row r="26" spans="1:22" ht="21" customHeight="1">
      <c r="B26" s="305">
        <f>'請求書(入力フォーム)'!B25</f>
        <v>0</v>
      </c>
      <c r="C26" s="306"/>
      <c r="D26" s="310">
        <f>'請求書(入力フォーム)'!D25:K25</f>
        <v>0</v>
      </c>
      <c r="E26" s="311"/>
      <c r="F26" s="311"/>
      <c r="G26" s="311"/>
      <c r="H26" s="311"/>
      <c r="I26" s="311"/>
      <c r="J26" s="311"/>
      <c r="K26" s="312"/>
      <c r="L26" s="5" t="str">
        <f t="shared" si="0"/>
        <v/>
      </c>
      <c r="M26" s="333">
        <f>'請求書(入力フォーム)'!M25:N25</f>
        <v>0</v>
      </c>
      <c r="N26" s="333"/>
      <c r="O26" s="122">
        <f>'請求書(入力フォーム)'!O25</f>
        <v>0</v>
      </c>
      <c r="P26" s="334">
        <f>'請求書(入力フォーム)'!P25:R25</f>
        <v>0</v>
      </c>
      <c r="Q26" s="334"/>
      <c r="R26" s="334"/>
      <c r="S26" s="300">
        <f>'請求書(入力フォーム)'!S25:U25</f>
        <v>0</v>
      </c>
      <c r="T26" s="300"/>
      <c r="U26" s="300"/>
      <c r="V26" s="37">
        <f>'請求書(入力フォーム)'!V25</f>
        <v>0</v>
      </c>
    </row>
    <row r="27" spans="1:22" ht="21" customHeight="1">
      <c r="B27" s="305">
        <f>'請求書(入力フォーム)'!B26</f>
        <v>0</v>
      </c>
      <c r="C27" s="306"/>
      <c r="D27" s="310">
        <f>'請求書(入力フォーム)'!D26:K26</f>
        <v>0</v>
      </c>
      <c r="E27" s="311"/>
      <c r="F27" s="311"/>
      <c r="G27" s="311"/>
      <c r="H27" s="311"/>
      <c r="I27" s="311"/>
      <c r="J27" s="311"/>
      <c r="K27" s="312"/>
      <c r="L27" s="5" t="str">
        <f t="shared" si="0"/>
        <v/>
      </c>
      <c r="M27" s="333">
        <f>'請求書(入力フォーム)'!M26:N26</f>
        <v>0</v>
      </c>
      <c r="N27" s="333"/>
      <c r="O27" s="122">
        <f>'請求書(入力フォーム)'!O26</f>
        <v>0</v>
      </c>
      <c r="P27" s="334">
        <f>'請求書(入力フォーム)'!P26:R26</f>
        <v>0</v>
      </c>
      <c r="Q27" s="334"/>
      <c r="R27" s="334"/>
      <c r="S27" s="300">
        <f>'請求書(入力フォーム)'!S26:U26</f>
        <v>0</v>
      </c>
      <c r="T27" s="300"/>
      <c r="U27" s="300"/>
      <c r="V27" s="37">
        <f>'請求書(入力フォーム)'!V26</f>
        <v>0</v>
      </c>
    </row>
    <row r="28" spans="1:22" ht="21" customHeight="1">
      <c r="B28" s="305">
        <f>'請求書(入力フォーム)'!B27</f>
        <v>0</v>
      </c>
      <c r="C28" s="306"/>
      <c r="D28" s="310">
        <f>'請求書(入力フォーム)'!D27:K27</f>
        <v>0</v>
      </c>
      <c r="E28" s="311"/>
      <c r="F28" s="311"/>
      <c r="G28" s="311"/>
      <c r="H28" s="311"/>
      <c r="I28" s="311"/>
      <c r="J28" s="311"/>
      <c r="K28" s="312"/>
      <c r="L28" s="5" t="str">
        <f t="shared" si="0"/>
        <v/>
      </c>
      <c r="M28" s="333">
        <f>'請求書(入力フォーム)'!M27:N27</f>
        <v>0</v>
      </c>
      <c r="N28" s="333"/>
      <c r="O28" s="122">
        <f>'請求書(入力フォーム)'!O27</f>
        <v>0</v>
      </c>
      <c r="P28" s="334">
        <f>'請求書(入力フォーム)'!P27:R27</f>
        <v>0</v>
      </c>
      <c r="Q28" s="334"/>
      <c r="R28" s="334"/>
      <c r="S28" s="300">
        <f>'請求書(入力フォーム)'!S27:U27</f>
        <v>0</v>
      </c>
      <c r="T28" s="300"/>
      <c r="U28" s="300"/>
      <c r="V28" s="37">
        <f>'請求書(入力フォーム)'!V27</f>
        <v>0</v>
      </c>
    </row>
    <row r="29" spans="1:22" ht="21" customHeight="1">
      <c r="B29" s="305">
        <f>'請求書(入力フォーム)'!B28</f>
        <v>0</v>
      </c>
      <c r="C29" s="306"/>
      <c r="D29" s="310">
        <f>'請求書(入力フォーム)'!D28:K28</f>
        <v>0</v>
      </c>
      <c r="E29" s="311"/>
      <c r="F29" s="311"/>
      <c r="G29" s="311"/>
      <c r="H29" s="311"/>
      <c r="I29" s="311"/>
      <c r="J29" s="311"/>
      <c r="K29" s="312"/>
      <c r="L29" s="5" t="str">
        <f t="shared" si="0"/>
        <v/>
      </c>
      <c r="M29" s="333">
        <f>'請求書(入力フォーム)'!M28:N28</f>
        <v>0</v>
      </c>
      <c r="N29" s="333"/>
      <c r="O29" s="122">
        <f>'請求書(入力フォーム)'!O28</f>
        <v>0</v>
      </c>
      <c r="P29" s="334">
        <f>'請求書(入力フォーム)'!P28:R28</f>
        <v>0</v>
      </c>
      <c r="Q29" s="334"/>
      <c r="R29" s="334"/>
      <c r="S29" s="300">
        <f>'請求書(入力フォーム)'!S28:U28</f>
        <v>0</v>
      </c>
      <c r="T29" s="300"/>
      <c r="U29" s="300"/>
      <c r="V29" s="37">
        <f>'請求書(入力フォーム)'!V28</f>
        <v>0</v>
      </c>
    </row>
    <row r="30" spans="1:22" ht="21" customHeight="1">
      <c r="B30" s="47"/>
      <c r="C30" s="123"/>
      <c r="D30" s="48"/>
      <c r="E30" s="48"/>
      <c r="F30" s="48"/>
      <c r="G30" s="48"/>
      <c r="H30" s="23"/>
      <c r="I30" s="23"/>
      <c r="J30" s="24"/>
      <c r="K30" s="23"/>
      <c r="L30" s="23"/>
      <c r="M30" s="48"/>
      <c r="N30" s="48"/>
      <c r="O30" s="197" t="s">
        <v>5</v>
      </c>
      <c r="P30" s="197"/>
      <c r="Q30" s="197"/>
      <c r="R30" s="48"/>
      <c r="S30" s="198">
        <f>'請求書(入力フォーム)'!S29:U29</f>
        <v>0</v>
      </c>
      <c r="T30" s="199"/>
      <c r="U30" s="199"/>
      <c r="V30" s="25"/>
    </row>
    <row r="31" spans="1:22" ht="21" customHeight="1">
      <c r="B31" s="47"/>
      <c r="C31" s="123"/>
      <c r="D31" s="48"/>
      <c r="E31" s="48"/>
      <c r="F31" s="48"/>
      <c r="G31" s="48"/>
      <c r="H31" s="23"/>
      <c r="I31" s="23"/>
      <c r="J31" s="24"/>
      <c r="K31" s="26"/>
      <c r="L31" s="26"/>
      <c r="M31" s="26"/>
      <c r="N31" s="26"/>
      <c r="O31" s="197" t="s">
        <v>6</v>
      </c>
      <c r="P31" s="197"/>
      <c r="Q31" s="197"/>
      <c r="R31" s="26"/>
      <c r="S31" s="198">
        <f>'請求書(入力フォーム)'!S30:U30</f>
        <v>0</v>
      </c>
      <c r="T31" s="199"/>
      <c r="U31" s="199"/>
      <c r="V31" s="25"/>
    </row>
    <row r="32" spans="1:22" ht="21" customHeight="1">
      <c r="B32" s="27"/>
      <c r="C32" s="28"/>
      <c r="D32" s="28"/>
      <c r="E32" s="28"/>
      <c r="F32" s="28"/>
      <c r="G32" s="28"/>
      <c r="H32" s="29"/>
      <c r="I32" s="29"/>
      <c r="J32" s="30"/>
      <c r="K32" s="29"/>
      <c r="L32" s="29"/>
      <c r="M32" s="28"/>
      <c r="N32" s="28"/>
      <c r="O32" s="200" t="s">
        <v>7</v>
      </c>
      <c r="P32" s="200"/>
      <c r="Q32" s="200"/>
      <c r="R32" s="28"/>
      <c r="S32" s="202">
        <f>'請求書(入力フォーム)'!S31:U31</f>
        <v>0</v>
      </c>
      <c r="T32" s="203"/>
      <c r="U32" s="203"/>
      <c r="V32" s="31"/>
    </row>
    <row r="33" spans="2:22" ht="6" customHeight="1"/>
    <row r="34" spans="2:22" s="32" customFormat="1" ht="13.5" customHeight="1">
      <c r="J34" s="33" t="s">
        <v>32</v>
      </c>
      <c r="M34" s="33" t="s">
        <v>33</v>
      </c>
      <c r="N34" s="195">
        <f>'請求書(入力フォーム)'!N33:P33</f>
        <v>0</v>
      </c>
      <c r="O34" s="195"/>
      <c r="P34" s="195"/>
      <c r="R34" s="33" t="s">
        <v>6</v>
      </c>
      <c r="S34" s="195">
        <f>'請求書(入力フォーム)'!S33:U33</f>
        <v>0</v>
      </c>
      <c r="T34" s="195"/>
      <c r="U34" s="195"/>
      <c r="V34" s="32" t="s">
        <v>31</v>
      </c>
    </row>
    <row r="35" spans="2:22" s="32" customFormat="1" ht="13.5" customHeight="1">
      <c r="J35" s="33" t="s">
        <v>32</v>
      </c>
      <c r="M35" s="33" t="s">
        <v>34</v>
      </c>
      <c r="N35" s="195">
        <f>'請求書(入力フォーム)'!N34:P34</f>
        <v>0</v>
      </c>
      <c r="O35" s="195"/>
      <c r="P35" s="195"/>
      <c r="R35" s="33" t="s">
        <v>6</v>
      </c>
      <c r="S35" s="195">
        <f>'請求書(入力フォーム)'!S34:U34</f>
        <v>0</v>
      </c>
      <c r="T35" s="195"/>
      <c r="U35" s="195"/>
      <c r="V35" s="32" t="s">
        <v>31</v>
      </c>
    </row>
    <row r="36" spans="2:22" s="32" customFormat="1" ht="13.5" customHeight="1">
      <c r="J36" s="33" t="s">
        <v>32</v>
      </c>
      <c r="M36" s="33" t="s">
        <v>35</v>
      </c>
      <c r="N36" s="195">
        <f>'請求書(入力フォーム)'!N35:P35</f>
        <v>0</v>
      </c>
      <c r="O36" s="195"/>
      <c r="P36" s="195"/>
      <c r="R36" s="33" t="s">
        <v>6</v>
      </c>
      <c r="S36" s="195">
        <f>'請求書(入力フォーム)'!S35:U35</f>
        <v>0</v>
      </c>
      <c r="T36" s="195"/>
      <c r="U36" s="195"/>
      <c r="V36" s="32" t="s">
        <v>31</v>
      </c>
    </row>
    <row r="37" spans="2:22" s="32" customFormat="1" ht="9" customHeight="1">
      <c r="J37" s="33"/>
      <c r="M37" s="33"/>
      <c r="N37" s="34"/>
      <c r="O37" s="34"/>
      <c r="P37" s="34"/>
      <c r="R37" s="33"/>
      <c r="S37" s="35"/>
      <c r="T37" s="35"/>
      <c r="U37" s="35"/>
    </row>
    <row r="38" spans="2:22">
      <c r="B38" s="327" t="s">
        <v>8</v>
      </c>
      <c r="C38" s="328"/>
      <c r="D38" s="328"/>
      <c r="E38" s="329"/>
      <c r="F38" s="360" t="s">
        <v>9</v>
      </c>
      <c r="G38" s="361"/>
      <c r="H38" s="361"/>
      <c r="I38" s="361"/>
      <c r="J38" s="361"/>
      <c r="K38" s="362"/>
      <c r="L38" s="327" t="s">
        <v>4</v>
      </c>
      <c r="M38" s="328"/>
      <c r="N38" s="328"/>
      <c r="O38" s="329"/>
      <c r="P38" s="363" t="s">
        <v>48</v>
      </c>
      <c r="Q38" s="364"/>
      <c r="R38" s="367" t="s">
        <v>47</v>
      </c>
      <c r="S38" s="367"/>
      <c r="T38" s="367"/>
      <c r="U38" s="367"/>
      <c r="V38" s="124" t="s">
        <v>46</v>
      </c>
    </row>
    <row r="39" spans="2:22" ht="15" customHeight="1">
      <c r="B39" s="125"/>
      <c r="C39" s="126"/>
      <c r="D39" s="126"/>
      <c r="E39" s="127"/>
      <c r="F39" s="338"/>
      <c r="G39" s="338"/>
      <c r="H39" s="338"/>
      <c r="I39" s="338"/>
      <c r="J39" s="338"/>
      <c r="K39" s="338"/>
      <c r="L39" s="339"/>
      <c r="M39" s="339"/>
      <c r="N39" s="339"/>
      <c r="O39" s="339"/>
      <c r="P39" s="336" t="s">
        <v>41</v>
      </c>
      <c r="Q39" s="337"/>
      <c r="R39" s="340"/>
      <c r="S39" s="341"/>
      <c r="T39" s="341"/>
      <c r="U39" s="342"/>
      <c r="V39" s="128"/>
    </row>
    <row r="40" spans="2:22" ht="15" customHeight="1">
      <c r="B40" s="129"/>
      <c r="C40" s="130"/>
      <c r="D40" s="130"/>
      <c r="E40" s="131"/>
      <c r="F40" s="343"/>
      <c r="G40" s="343"/>
      <c r="H40" s="343"/>
      <c r="I40" s="343"/>
      <c r="J40" s="343"/>
      <c r="K40" s="343"/>
      <c r="L40" s="335"/>
      <c r="M40" s="335"/>
      <c r="N40" s="335"/>
      <c r="O40" s="335"/>
      <c r="P40" s="316" t="s">
        <v>41</v>
      </c>
      <c r="Q40" s="317"/>
      <c r="R40" s="344"/>
      <c r="S40" s="345"/>
      <c r="T40" s="345"/>
      <c r="U40" s="346"/>
      <c r="V40" s="132"/>
    </row>
    <row r="41" spans="2:22" ht="15" customHeight="1">
      <c r="B41" s="129"/>
      <c r="C41" s="130"/>
      <c r="D41" s="130"/>
      <c r="E41" s="131"/>
      <c r="F41" s="343"/>
      <c r="G41" s="343"/>
      <c r="H41" s="343"/>
      <c r="I41" s="343"/>
      <c r="J41" s="343"/>
      <c r="K41" s="343"/>
      <c r="L41" s="335"/>
      <c r="M41" s="335"/>
      <c r="N41" s="335"/>
      <c r="O41" s="335"/>
      <c r="P41" s="316" t="s">
        <v>41</v>
      </c>
      <c r="Q41" s="317"/>
      <c r="R41" s="344"/>
      <c r="S41" s="345"/>
      <c r="T41" s="345"/>
      <c r="U41" s="346"/>
      <c r="V41" s="132"/>
    </row>
    <row r="42" spans="2:22" ht="15" customHeight="1">
      <c r="B42" s="129"/>
      <c r="C42" s="130"/>
      <c r="D42" s="130"/>
      <c r="E42" s="131"/>
      <c r="F42" s="343"/>
      <c r="G42" s="343"/>
      <c r="H42" s="343"/>
      <c r="I42" s="343"/>
      <c r="J42" s="343"/>
      <c r="K42" s="343"/>
      <c r="L42" s="335"/>
      <c r="M42" s="335"/>
      <c r="N42" s="335"/>
      <c r="O42" s="335"/>
      <c r="P42" s="316" t="s">
        <v>41</v>
      </c>
      <c r="Q42" s="317"/>
      <c r="R42" s="344"/>
      <c r="S42" s="345"/>
      <c r="T42" s="345"/>
      <c r="U42" s="346"/>
      <c r="V42" s="132"/>
    </row>
    <row r="43" spans="2:22" ht="15" customHeight="1">
      <c r="B43" s="129"/>
      <c r="C43" s="130"/>
      <c r="D43" s="130"/>
      <c r="E43" s="131"/>
      <c r="F43" s="343"/>
      <c r="G43" s="343"/>
      <c r="H43" s="343"/>
      <c r="I43" s="343"/>
      <c r="J43" s="343"/>
      <c r="K43" s="343"/>
      <c r="L43" s="335"/>
      <c r="M43" s="335"/>
      <c r="N43" s="335"/>
      <c r="O43" s="335"/>
      <c r="P43" s="316" t="s">
        <v>41</v>
      </c>
      <c r="Q43" s="317"/>
      <c r="R43" s="344"/>
      <c r="S43" s="345"/>
      <c r="T43" s="345"/>
      <c r="U43" s="346"/>
      <c r="V43" s="132"/>
    </row>
    <row r="44" spans="2:22" ht="15" customHeight="1">
      <c r="B44" s="133"/>
      <c r="C44" s="134"/>
      <c r="D44" s="134"/>
      <c r="E44" s="135"/>
      <c r="F44" s="347"/>
      <c r="G44" s="347"/>
      <c r="H44" s="347"/>
      <c r="I44" s="347"/>
      <c r="J44" s="347"/>
      <c r="K44" s="347"/>
      <c r="L44" s="348"/>
      <c r="M44" s="348"/>
      <c r="N44" s="348"/>
      <c r="O44" s="348"/>
      <c r="P44" s="331" t="s">
        <v>41</v>
      </c>
      <c r="Q44" s="332"/>
      <c r="R44" s="349"/>
      <c r="S44" s="350"/>
      <c r="T44" s="350"/>
      <c r="U44" s="351"/>
      <c r="V44" s="136"/>
    </row>
    <row r="45" spans="2:22" ht="21" customHeight="1">
      <c r="B45" s="137"/>
      <c r="I45" s="253" t="s">
        <v>7</v>
      </c>
      <c r="J45" s="253"/>
      <c r="K45" s="253"/>
      <c r="L45" s="315">
        <f>SUM(L39:O44)</f>
        <v>0</v>
      </c>
      <c r="M45" s="315"/>
      <c r="N45" s="315"/>
      <c r="O45" s="315"/>
      <c r="P45" s="138"/>
      <c r="Q45" s="138"/>
      <c r="R45" s="138"/>
      <c r="S45" s="138"/>
      <c r="T45" s="138"/>
      <c r="U45" s="11"/>
      <c r="V45" s="138"/>
    </row>
    <row r="46" spans="2:22" ht="15" customHeight="1">
      <c r="P46" s="330"/>
      <c r="Q46" s="330"/>
      <c r="R46" s="330"/>
      <c r="S46" s="330"/>
      <c r="T46" s="330"/>
      <c r="U46" s="330"/>
    </row>
  </sheetData>
  <sheetProtection algorithmName="SHA-512" hashValue="XJH0BFdDhs70t0d06QMnHwCYcJ+tbU1FKYgt6lb17xdDZtzQnYdTYbi0lbihZOV9++msn6AWM4Q4B5lExbjvkw==" saltValue="43lV0eAPqdV25npyRjIdow==" spinCount="100000" sheet="1" objects="1" scenarios="1" selectLockedCells="1"/>
  <mergeCells count="138">
    <mergeCell ref="F38:K38"/>
    <mergeCell ref="L38:O38"/>
    <mergeCell ref="P38:Q38"/>
    <mergeCell ref="A14:B14"/>
    <mergeCell ref="R41:U41"/>
    <mergeCell ref="B25:C25"/>
    <mergeCell ref="B26:C26"/>
    <mergeCell ref="B27:C27"/>
    <mergeCell ref="M23:N23"/>
    <mergeCell ref="P23:R23"/>
    <mergeCell ref="M20:N20"/>
    <mergeCell ref="P20:R20"/>
    <mergeCell ref="P41:Q41"/>
    <mergeCell ref="F40:K40"/>
    <mergeCell ref="L40:O40"/>
    <mergeCell ref="R40:U40"/>
    <mergeCell ref="R38:U38"/>
    <mergeCell ref="P40:Q40"/>
    <mergeCell ref="F41:K41"/>
    <mergeCell ref="C16:J16"/>
    <mergeCell ref="S21:U21"/>
    <mergeCell ref="S22:U22"/>
    <mergeCell ref="S23:U23"/>
    <mergeCell ref="B28:C28"/>
    <mergeCell ref="N5:O5"/>
    <mergeCell ref="P5:V5"/>
    <mergeCell ref="N8:O8"/>
    <mergeCell ref="P8:V8"/>
    <mergeCell ref="U15:V15"/>
    <mergeCell ref="S27:U27"/>
    <mergeCell ref="S34:U34"/>
    <mergeCell ref="M25:N25"/>
    <mergeCell ref="P25:R25"/>
    <mergeCell ref="N34:P34"/>
    <mergeCell ref="M29:N29"/>
    <mergeCell ref="P29:R29"/>
    <mergeCell ref="M27:N27"/>
    <mergeCell ref="P27:R27"/>
    <mergeCell ref="M28:N28"/>
    <mergeCell ref="O31:Q31"/>
    <mergeCell ref="O32:Q32"/>
    <mergeCell ref="O16:Q16"/>
    <mergeCell ref="S19:U19"/>
    <mergeCell ref="S20:U20"/>
    <mergeCell ref="M26:N26"/>
    <mergeCell ref="P26:R26"/>
    <mergeCell ref="N7:O7"/>
    <mergeCell ref="P7:V7"/>
    <mergeCell ref="P46:U46"/>
    <mergeCell ref="P44:Q44"/>
    <mergeCell ref="M21:N21"/>
    <mergeCell ref="P21:R21"/>
    <mergeCell ref="L41:O41"/>
    <mergeCell ref="P39:Q39"/>
    <mergeCell ref="M22:N22"/>
    <mergeCell ref="P22:R22"/>
    <mergeCell ref="F39:K39"/>
    <mergeCell ref="L39:O39"/>
    <mergeCell ref="R39:U39"/>
    <mergeCell ref="F42:K42"/>
    <mergeCell ref="L42:O42"/>
    <mergeCell ref="R42:U42"/>
    <mergeCell ref="F43:K43"/>
    <mergeCell ref="L43:O43"/>
    <mergeCell ref="R43:U43"/>
    <mergeCell ref="P43:Q43"/>
    <mergeCell ref="F44:K44"/>
    <mergeCell ref="L44:O44"/>
    <mergeCell ref="R44:U44"/>
    <mergeCell ref="P28:R28"/>
    <mergeCell ref="M24:N24"/>
    <mergeCell ref="P24:R24"/>
    <mergeCell ref="I45:K45"/>
    <mergeCell ref="L45:O45"/>
    <mergeCell ref="P42:Q42"/>
    <mergeCell ref="M19:N19"/>
    <mergeCell ref="P19:R19"/>
    <mergeCell ref="P15:Q15"/>
    <mergeCell ref="R15:S15"/>
    <mergeCell ref="C14:J14"/>
    <mergeCell ref="S35:U35"/>
    <mergeCell ref="S36:U36"/>
    <mergeCell ref="S24:U24"/>
    <mergeCell ref="S25:U25"/>
    <mergeCell ref="S26:U26"/>
    <mergeCell ref="R14:V14"/>
    <mergeCell ref="R16:V16"/>
    <mergeCell ref="N35:P35"/>
    <mergeCell ref="N36:P36"/>
    <mergeCell ref="M13:N16"/>
    <mergeCell ref="S30:U30"/>
    <mergeCell ref="S31:U31"/>
    <mergeCell ref="S32:U32"/>
    <mergeCell ref="S28:U28"/>
    <mergeCell ref="O14:Q14"/>
    <mergeCell ref="B38:E38"/>
    <mergeCell ref="B29:C29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B19:C19"/>
    <mergeCell ref="B20:C20"/>
    <mergeCell ref="B21:C21"/>
    <mergeCell ref="B22:C22"/>
    <mergeCell ref="B24:C24"/>
    <mergeCell ref="B23:C23"/>
    <mergeCell ref="R1:V2"/>
    <mergeCell ref="O2:P2"/>
    <mergeCell ref="A9:B10"/>
    <mergeCell ref="C9:F10"/>
    <mergeCell ref="A15:B15"/>
    <mergeCell ref="S29:U29"/>
    <mergeCell ref="O30:Q30"/>
    <mergeCell ref="M12:N12"/>
    <mergeCell ref="Q12:U12"/>
    <mergeCell ref="E1:K2"/>
    <mergeCell ref="A11:B13"/>
    <mergeCell ref="C12:K12"/>
    <mergeCell ref="D11:G11"/>
    <mergeCell ref="A6:B6"/>
    <mergeCell ref="C6:F6"/>
    <mergeCell ref="I6:L6"/>
    <mergeCell ref="C7:L7"/>
    <mergeCell ref="A7:B7"/>
    <mergeCell ref="G6:H6"/>
    <mergeCell ref="O13:Q13"/>
    <mergeCell ref="C13:K13"/>
    <mergeCell ref="R13:V13"/>
    <mergeCell ref="C15:J15"/>
    <mergeCell ref="A16:B16"/>
  </mergeCells>
  <phoneticPr fontId="1"/>
  <conditionalFormatting sqref="A1 D1:N1 W1:XFD2 A2:N2 A3:XFD3 B4:XFD4 A5:XFD5 M6:XFD7 A8:XFD8 A9 C9 J9:XFD9 J10:L10 S10:XFD10 A11 C11:D11 H11:L11 W11:XFD11 C12 L12 W12:W15 M12:V16 AH12:XFD16 C13:L13 A14:L15 A16:W16 A17:XFD18 D19:D29 L19:XFD29 B19:B32 D30:XFD32 A33:XFD33 L34:M36 R34:R36 V34:Y36 A34:J37 AE34:XFD37 L37:P37 R37:Y37 B38:P44 R38:XFD44 B42:U44 A46:XFD46 B47:XFD51 A52:XFD53 A54:A62 W54:XFD62 A63:XFD1048576">
    <cfRule type="cellIs" dxfId="45" priority="7" operator="equal">
      <formula>0</formula>
    </cfRule>
  </conditionalFormatting>
  <conditionalFormatting sqref="A6:A7 C6:C7">
    <cfRule type="cellIs" dxfId="44" priority="2" operator="equal">
      <formula>0</formula>
    </cfRule>
  </conditionalFormatting>
  <conditionalFormatting sqref="B45:XFD45">
    <cfRule type="cellIs" dxfId="43" priority="6" operator="equal">
      <formula>0</formula>
    </cfRule>
  </conditionalFormatting>
  <conditionalFormatting sqref="I6:L6">
    <cfRule type="cellIs" dxfId="42" priority="1" operator="equal">
      <formula>0</formula>
    </cfRule>
  </conditionalFormatting>
  <dataValidations count="1">
    <dataValidation type="list" allowBlank="1" showInputMessage="1" showErrorMessage="1" sqref="V20:V29" xr:uid="{446AA8F5-735D-404E-89F6-0958DDDF4DFF}">
      <formula1>"10,8,非"</formula1>
    </dataValidation>
  </dataValidations>
  <pageMargins left="0.59055118110236227" right="0" top="0.59055118110236227" bottom="0.39370078740157483" header="0.31496062992125984" footer="0.11811023622047245"/>
  <pageSetup paperSize="9" orientation="portrait" verticalDpi="0" r:id="rId1"/>
  <headerFooter>
    <oddFooter>&amp;R&amp;"ＭＳ Ｐゴシック,標準"&amp;8 2023.11改</oddFooter>
  </headerFooter>
  <ignoredErrors>
    <ignoredError sqref="P20:R29 S20:U29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3F0E-51B0-408A-8431-CB90546EB671}">
  <sheetPr>
    <tabColor theme="8" tint="0.39997558519241921"/>
  </sheetPr>
  <dimension ref="A1:V235"/>
  <sheetViews>
    <sheetView showGridLines="0" zoomScaleNormal="100" workbookViewId="0">
      <selection activeCell="E1" sqref="E1:K2"/>
    </sheetView>
  </sheetViews>
  <sheetFormatPr defaultColWidth="4.375" defaultRowHeight="13.5"/>
  <cols>
    <col min="1" max="1" width="5.625" style="8" customWidth="1"/>
    <col min="2" max="11" width="4.375" style="8"/>
    <col min="12" max="12" width="3.625" style="8" customWidth="1"/>
    <col min="13" max="15" width="4.375" style="8"/>
    <col min="16" max="16" width="4.375" style="8" customWidth="1"/>
    <col min="17" max="21" width="4.375" style="8"/>
    <col min="22" max="22" width="4.375" style="70"/>
    <col min="23" max="16384" width="4.375" style="8"/>
  </cols>
  <sheetData>
    <row r="1" spans="1:22" ht="14.25" customHeight="1">
      <c r="A1" s="6" t="s">
        <v>67</v>
      </c>
      <c r="B1" s="6"/>
      <c r="C1" s="6"/>
      <c r="E1" s="153" t="s">
        <v>38</v>
      </c>
      <c r="F1" s="153"/>
      <c r="G1" s="153"/>
      <c r="H1" s="153"/>
      <c r="I1" s="153"/>
      <c r="J1" s="153"/>
      <c r="K1" s="153"/>
      <c r="R1" s="250" t="str">
        <f>'内訳書(入力フォーム)'!R1:V2</f>
        <v/>
      </c>
      <c r="S1" s="250"/>
      <c r="T1" s="250"/>
      <c r="U1" s="250"/>
      <c r="V1" s="250"/>
    </row>
    <row r="2" spans="1:22" ht="13.5" customHeight="1" thickBot="1">
      <c r="C2" s="9"/>
      <c r="E2" s="154"/>
      <c r="F2" s="154"/>
      <c r="G2" s="154"/>
      <c r="H2" s="154"/>
      <c r="I2" s="154"/>
      <c r="J2" s="154"/>
      <c r="K2" s="154"/>
      <c r="O2" s="152" t="s">
        <v>45</v>
      </c>
      <c r="P2" s="152"/>
      <c r="Q2" s="10" t="s">
        <v>37</v>
      </c>
      <c r="R2" s="251"/>
      <c r="S2" s="251"/>
      <c r="T2" s="251"/>
      <c r="U2" s="251"/>
      <c r="V2" s="251"/>
    </row>
    <row r="3" spans="1:22" ht="14.25" customHeight="1" thickTop="1">
      <c r="C3" s="9"/>
      <c r="D3" s="9"/>
      <c r="E3" s="9"/>
      <c r="F3" s="9"/>
      <c r="G3" s="9"/>
      <c r="H3" s="9"/>
      <c r="I3" s="9"/>
      <c r="J3" s="9"/>
      <c r="K3" s="9"/>
      <c r="M3" s="11"/>
      <c r="N3" s="11"/>
      <c r="O3" s="11"/>
      <c r="P3" s="11"/>
      <c r="Q3" s="11"/>
      <c r="R3" s="11"/>
      <c r="S3" s="11"/>
      <c r="T3" s="11"/>
      <c r="U3" s="11"/>
    </row>
    <row r="4" spans="1:22" ht="15" customHeight="1">
      <c r="A4" s="253" t="s">
        <v>25</v>
      </c>
      <c r="B4" s="253"/>
      <c r="C4" s="254">
        <f>'内訳書(入力フォーム)'!C4:F4</f>
        <v>0</v>
      </c>
      <c r="D4" s="254"/>
      <c r="E4" s="254"/>
      <c r="F4" s="254"/>
      <c r="G4" s="253" t="s">
        <v>69</v>
      </c>
      <c r="H4" s="253"/>
      <c r="I4" s="254">
        <f>'内訳書(入力フォーム)'!I4:L4</f>
        <v>0</v>
      </c>
      <c r="J4" s="254"/>
      <c r="K4" s="254"/>
      <c r="L4" s="254"/>
    </row>
    <row r="5" spans="1:22" ht="22.5" customHeight="1">
      <c r="A5" s="253" t="s">
        <v>70</v>
      </c>
      <c r="B5" s="253"/>
      <c r="C5" s="267">
        <f>'内訳書(入力フォーム)'!C5:L5</f>
        <v>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22" ht="17.25" customHeight="1">
      <c r="J6" s="13"/>
    </row>
    <row r="7" spans="1:22" ht="12.75" customHeight="1">
      <c r="A7" s="240" t="s">
        <v>19</v>
      </c>
      <c r="B7" s="241"/>
      <c r="C7" s="261">
        <f>'請求書(入力フォーム)'!C9:F9</f>
        <v>0</v>
      </c>
      <c r="D7" s="262"/>
      <c r="E7" s="262"/>
      <c r="F7" s="263"/>
    </row>
    <row r="8" spans="1:22" ht="12.75" customHeight="1">
      <c r="A8" s="242"/>
      <c r="B8" s="243"/>
      <c r="C8" s="264"/>
      <c r="D8" s="265"/>
      <c r="E8" s="265"/>
      <c r="F8" s="266"/>
    </row>
    <row r="9" spans="1:22" ht="17.25" customHeight="1">
      <c r="A9" s="212" t="s">
        <v>13</v>
      </c>
      <c r="B9" s="213"/>
      <c r="C9" s="99" t="s">
        <v>26</v>
      </c>
      <c r="D9" s="284">
        <f>'内訳書(入力フォーム)'!D9:G9</f>
        <v>0</v>
      </c>
      <c r="E9" s="284"/>
      <c r="F9" s="284"/>
      <c r="G9" s="284"/>
      <c r="H9" s="79"/>
      <c r="I9" s="79"/>
      <c r="J9" s="79"/>
      <c r="K9" s="80"/>
    </row>
    <row r="10" spans="1:22" ht="17.25" customHeight="1">
      <c r="A10" s="214"/>
      <c r="B10" s="215"/>
      <c r="C10" s="257">
        <f>'内訳書(入力フォーム)'!C10:K10</f>
        <v>0</v>
      </c>
      <c r="D10" s="141"/>
      <c r="E10" s="141"/>
      <c r="F10" s="141"/>
      <c r="G10" s="141"/>
      <c r="H10" s="141"/>
      <c r="I10" s="141"/>
      <c r="J10" s="141"/>
      <c r="K10" s="258"/>
    </row>
    <row r="11" spans="1:22" ht="17.25" customHeight="1">
      <c r="A11" s="214"/>
      <c r="B11" s="215"/>
      <c r="C11" s="257">
        <f>'内訳書(入力フォーム)'!C11:K11</f>
        <v>0</v>
      </c>
      <c r="D11" s="141"/>
      <c r="E11" s="141"/>
      <c r="F11" s="141"/>
      <c r="G11" s="141"/>
      <c r="H11" s="141"/>
      <c r="I11" s="141"/>
      <c r="J11" s="141"/>
      <c r="K11" s="258"/>
    </row>
    <row r="12" spans="1:22" ht="17.25" customHeight="1">
      <c r="A12" s="398" t="s">
        <v>16</v>
      </c>
      <c r="B12" s="399"/>
      <c r="C12" s="259">
        <f>'請求書(入力フォーム)'!$C$13:$J$13</f>
        <v>0</v>
      </c>
      <c r="D12" s="259"/>
      <c r="E12" s="259"/>
      <c r="F12" s="259"/>
      <c r="G12" s="259"/>
      <c r="H12" s="259"/>
      <c r="I12" s="259"/>
      <c r="J12" s="259"/>
      <c r="K12" s="2"/>
      <c r="M12" s="19"/>
    </row>
    <row r="13" spans="1:22" ht="17.25" customHeight="1">
      <c r="A13" s="398" t="s">
        <v>27</v>
      </c>
      <c r="B13" s="399"/>
      <c r="C13" s="260">
        <f>'請求書(入力フォーム)'!$C$14:$J$14</f>
        <v>0</v>
      </c>
      <c r="D13" s="259"/>
      <c r="E13" s="259"/>
      <c r="F13" s="259"/>
      <c r="G13" s="259"/>
      <c r="H13" s="259"/>
      <c r="I13" s="259"/>
      <c r="J13" s="259"/>
      <c r="K13" s="81" t="s">
        <v>72</v>
      </c>
    </row>
    <row r="14" spans="1:22" ht="17.25" customHeight="1">
      <c r="A14" s="400" t="s">
        <v>14</v>
      </c>
      <c r="B14" s="401"/>
      <c r="C14" s="252">
        <f>'請求書(入力フォーム)'!$C$15:$J$15</f>
        <v>0</v>
      </c>
      <c r="D14" s="252"/>
      <c r="E14" s="252"/>
      <c r="F14" s="252"/>
      <c r="G14" s="252"/>
      <c r="H14" s="252"/>
      <c r="I14" s="252"/>
      <c r="J14" s="252"/>
      <c r="K14" s="4"/>
      <c r="V14" s="71" t="s">
        <v>55</v>
      </c>
    </row>
    <row r="15" spans="1:22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21" customHeight="1">
      <c r="B16" s="372" t="s">
        <v>0</v>
      </c>
      <c r="C16" s="318"/>
      <c r="D16" s="318" t="s">
        <v>28</v>
      </c>
      <c r="E16" s="318"/>
      <c r="F16" s="318"/>
      <c r="G16" s="318"/>
      <c r="H16" s="318"/>
      <c r="I16" s="318"/>
      <c r="J16" s="318"/>
      <c r="K16" s="318"/>
      <c r="L16" s="21" t="s">
        <v>36</v>
      </c>
      <c r="M16" s="318" t="s">
        <v>2</v>
      </c>
      <c r="N16" s="318"/>
      <c r="O16" s="46" t="s">
        <v>1</v>
      </c>
      <c r="P16" s="318" t="s">
        <v>3</v>
      </c>
      <c r="Q16" s="318"/>
      <c r="R16" s="318"/>
      <c r="S16" s="318" t="s">
        <v>29</v>
      </c>
      <c r="T16" s="318"/>
      <c r="U16" s="318"/>
      <c r="V16" s="22" t="s">
        <v>30</v>
      </c>
    </row>
    <row r="17" spans="2:22" ht="21" customHeight="1">
      <c r="B17" s="373">
        <f>'内訳書(入力フォーム)'!B17</f>
        <v>0</v>
      </c>
      <c r="C17" s="374"/>
      <c r="D17" s="377">
        <f>'内訳書(入力フォーム)'!D17:K17</f>
        <v>0</v>
      </c>
      <c r="E17" s="377"/>
      <c r="F17" s="377"/>
      <c r="G17" s="377"/>
      <c r="H17" s="377"/>
      <c r="I17" s="377"/>
      <c r="J17" s="377"/>
      <c r="K17" s="377"/>
      <c r="L17" s="82" t="str">
        <f>IF(V17=8,"※","")</f>
        <v/>
      </c>
      <c r="M17" s="365">
        <f>'内訳書(入力フォーム)'!M17:N17</f>
        <v>0</v>
      </c>
      <c r="N17" s="365"/>
      <c r="O17" s="83">
        <f>'内訳書(入力フォーム)'!O17</f>
        <v>0</v>
      </c>
      <c r="P17" s="368">
        <f>'内訳書(入力フォーム)'!P17:R17</f>
        <v>0</v>
      </c>
      <c r="Q17" s="368"/>
      <c r="R17" s="368"/>
      <c r="S17" s="369">
        <f>'内訳書(入力フォーム)'!S17:U17</f>
        <v>0</v>
      </c>
      <c r="T17" s="369"/>
      <c r="U17" s="369"/>
      <c r="V17" s="36">
        <f>'内訳書(入力フォーム)'!V17</f>
        <v>0</v>
      </c>
    </row>
    <row r="18" spans="2:22" ht="21" customHeight="1">
      <c r="B18" s="375">
        <f>'内訳書(入力フォーム)'!B18</f>
        <v>0</v>
      </c>
      <c r="C18" s="376"/>
      <c r="D18" s="378">
        <f>'内訳書(入力フォーム)'!D18:K18</f>
        <v>0</v>
      </c>
      <c r="E18" s="378"/>
      <c r="F18" s="378"/>
      <c r="G18" s="378"/>
      <c r="H18" s="378"/>
      <c r="I18" s="378"/>
      <c r="J18" s="378"/>
      <c r="K18" s="378"/>
      <c r="L18" s="84" t="str">
        <f t="shared" ref="L18:L36" si="0">IF(V18=8,"※","")</f>
        <v/>
      </c>
      <c r="M18" s="333">
        <f>'内訳書(入力フォーム)'!M18:N18</f>
        <v>0</v>
      </c>
      <c r="N18" s="333"/>
      <c r="O18" s="85">
        <f>'内訳書(入力フォーム)'!O18</f>
        <v>0</v>
      </c>
      <c r="P18" s="370">
        <f>'内訳書(入力フォーム)'!P18:R18</f>
        <v>0</v>
      </c>
      <c r="Q18" s="370"/>
      <c r="R18" s="370"/>
      <c r="S18" s="371">
        <f>'内訳書(入力フォーム)'!S18:U18</f>
        <v>0</v>
      </c>
      <c r="T18" s="371"/>
      <c r="U18" s="371"/>
      <c r="V18" s="37">
        <f>'内訳書(入力フォーム)'!V18</f>
        <v>0</v>
      </c>
    </row>
    <row r="19" spans="2:22" ht="21" customHeight="1">
      <c r="B19" s="375">
        <f>'内訳書(入力フォーム)'!B19</f>
        <v>0</v>
      </c>
      <c r="C19" s="376"/>
      <c r="D19" s="378">
        <f>'内訳書(入力フォーム)'!D19:K19</f>
        <v>0</v>
      </c>
      <c r="E19" s="378"/>
      <c r="F19" s="378"/>
      <c r="G19" s="378"/>
      <c r="H19" s="378"/>
      <c r="I19" s="378"/>
      <c r="J19" s="378"/>
      <c r="K19" s="378"/>
      <c r="L19" s="84" t="str">
        <f t="shared" si="0"/>
        <v/>
      </c>
      <c r="M19" s="333">
        <f>'内訳書(入力フォーム)'!M19:N19</f>
        <v>0</v>
      </c>
      <c r="N19" s="333"/>
      <c r="O19" s="85">
        <f>'内訳書(入力フォーム)'!O19</f>
        <v>0</v>
      </c>
      <c r="P19" s="370">
        <f>'内訳書(入力フォーム)'!P19:R19</f>
        <v>0</v>
      </c>
      <c r="Q19" s="370"/>
      <c r="R19" s="370"/>
      <c r="S19" s="371">
        <f>'内訳書(入力フォーム)'!S19:U19</f>
        <v>0</v>
      </c>
      <c r="T19" s="371"/>
      <c r="U19" s="371"/>
      <c r="V19" s="37">
        <f>'内訳書(入力フォーム)'!V19</f>
        <v>0</v>
      </c>
    </row>
    <row r="20" spans="2:22" ht="21" customHeight="1">
      <c r="B20" s="375">
        <f>'内訳書(入力フォーム)'!B20</f>
        <v>0</v>
      </c>
      <c r="C20" s="376"/>
      <c r="D20" s="378">
        <f>'内訳書(入力フォーム)'!D20:K20</f>
        <v>0</v>
      </c>
      <c r="E20" s="378"/>
      <c r="F20" s="378"/>
      <c r="G20" s="378"/>
      <c r="H20" s="378"/>
      <c r="I20" s="378"/>
      <c r="J20" s="378"/>
      <c r="K20" s="378"/>
      <c r="L20" s="84" t="str">
        <f t="shared" si="0"/>
        <v/>
      </c>
      <c r="M20" s="333">
        <f>'内訳書(入力フォーム)'!M20:N20</f>
        <v>0</v>
      </c>
      <c r="N20" s="333"/>
      <c r="O20" s="85">
        <f>'内訳書(入力フォーム)'!O20</f>
        <v>0</v>
      </c>
      <c r="P20" s="370">
        <f>'内訳書(入力フォーム)'!P20:R20</f>
        <v>0</v>
      </c>
      <c r="Q20" s="370"/>
      <c r="R20" s="370"/>
      <c r="S20" s="371">
        <f>'内訳書(入力フォーム)'!S20:U20</f>
        <v>0</v>
      </c>
      <c r="T20" s="371"/>
      <c r="U20" s="371"/>
      <c r="V20" s="37">
        <f>'内訳書(入力フォーム)'!V20</f>
        <v>0</v>
      </c>
    </row>
    <row r="21" spans="2:22" ht="21" customHeight="1">
      <c r="B21" s="375">
        <f>'内訳書(入力フォーム)'!B21</f>
        <v>0</v>
      </c>
      <c r="C21" s="376"/>
      <c r="D21" s="378">
        <f>'内訳書(入力フォーム)'!D21:K21</f>
        <v>0</v>
      </c>
      <c r="E21" s="378"/>
      <c r="F21" s="378"/>
      <c r="G21" s="378"/>
      <c r="H21" s="378"/>
      <c r="I21" s="378"/>
      <c r="J21" s="378"/>
      <c r="K21" s="378"/>
      <c r="L21" s="84" t="str">
        <f t="shared" si="0"/>
        <v/>
      </c>
      <c r="M21" s="333">
        <f>'内訳書(入力フォーム)'!M21:N21</f>
        <v>0</v>
      </c>
      <c r="N21" s="333"/>
      <c r="O21" s="85">
        <f>'内訳書(入力フォーム)'!O21</f>
        <v>0</v>
      </c>
      <c r="P21" s="370">
        <f>'内訳書(入力フォーム)'!P21:R21</f>
        <v>0</v>
      </c>
      <c r="Q21" s="370"/>
      <c r="R21" s="370"/>
      <c r="S21" s="371">
        <f>'内訳書(入力フォーム)'!S21:U21</f>
        <v>0</v>
      </c>
      <c r="T21" s="371"/>
      <c r="U21" s="371"/>
      <c r="V21" s="37">
        <f>'内訳書(入力フォーム)'!V21</f>
        <v>0</v>
      </c>
    </row>
    <row r="22" spans="2:22" ht="21" customHeight="1">
      <c r="B22" s="375">
        <f>'内訳書(入力フォーム)'!B22</f>
        <v>0</v>
      </c>
      <c r="C22" s="376"/>
      <c r="D22" s="378">
        <f>'内訳書(入力フォーム)'!D22:K22</f>
        <v>0</v>
      </c>
      <c r="E22" s="378"/>
      <c r="F22" s="378"/>
      <c r="G22" s="378"/>
      <c r="H22" s="378"/>
      <c r="I22" s="378"/>
      <c r="J22" s="378"/>
      <c r="K22" s="378"/>
      <c r="L22" s="84" t="str">
        <f t="shared" si="0"/>
        <v/>
      </c>
      <c r="M22" s="333">
        <f>'内訳書(入力フォーム)'!M22:N22</f>
        <v>0</v>
      </c>
      <c r="N22" s="333"/>
      <c r="O22" s="85">
        <f>'内訳書(入力フォーム)'!O22</f>
        <v>0</v>
      </c>
      <c r="P22" s="370">
        <f>'内訳書(入力フォーム)'!P22:R22</f>
        <v>0</v>
      </c>
      <c r="Q22" s="370"/>
      <c r="R22" s="370"/>
      <c r="S22" s="371">
        <f>'内訳書(入力フォーム)'!S22:U22</f>
        <v>0</v>
      </c>
      <c r="T22" s="371"/>
      <c r="U22" s="371"/>
      <c r="V22" s="37">
        <f>'内訳書(入力フォーム)'!V22</f>
        <v>0</v>
      </c>
    </row>
    <row r="23" spans="2:22" ht="21" customHeight="1">
      <c r="B23" s="375">
        <f>'内訳書(入力フォーム)'!B23</f>
        <v>0</v>
      </c>
      <c r="C23" s="376"/>
      <c r="D23" s="378">
        <f>'内訳書(入力フォーム)'!D23:K23</f>
        <v>0</v>
      </c>
      <c r="E23" s="378"/>
      <c r="F23" s="378"/>
      <c r="G23" s="378"/>
      <c r="H23" s="378"/>
      <c r="I23" s="378"/>
      <c r="J23" s="378"/>
      <c r="K23" s="378"/>
      <c r="L23" s="84" t="str">
        <f t="shared" si="0"/>
        <v/>
      </c>
      <c r="M23" s="333">
        <f>'内訳書(入力フォーム)'!M23:N23</f>
        <v>0</v>
      </c>
      <c r="N23" s="333"/>
      <c r="O23" s="85">
        <f>'内訳書(入力フォーム)'!O23</f>
        <v>0</v>
      </c>
      <c r="P23" s="370">
        <f>'内訳書(入力フォーム)'!P23:R23</f>
        <v>0</v>
      </c>
      <c r="Q23" s="370"/>
      <c r="R23" s="370"/>
      <c r="S23" s="371">
        <f>'内訳書(入力フォーム)'!S23:U23</f>
        <v>0</v>
      </c>
      <c r="T23" s="371"/>
      <c r="U23" s="371"/>
      <c r="V23" s="37">
        <f>'内訳書(入力フォーム)'!V23</f>
        <v>0</v>
      </c>
    </row>
    <row r="24" spans="2:22" ht="21" customHeight="1">
      <c r="B24" s="375">
        <f>'内訳書(入力フォーム)'!B24</f>
        <v>0</v>
      </c>
      <c r="C24" s="376"/>
      <c r="D24" s="378">
        <f>'内訳書(入力フォーム)'!D24:K24</f>
        <v>0</v>
      </c>
      <c r="E24" s="378"/>
      <c r="F24" s="378"/>
      <c r="G24" s="378"/>
      <c r="H24" s="378"/>
      <c r="I24" s="378"/>
      <c r="J24" s="378"/>
      <c r="K24" s="378"/>
      <c r="L24" s="84" t="str">
        <f t="shared" si="0"/>
        <v/>
      </c>
      <c r="M24" s="333">
        <f>'内訳書(入力フォーム)'!M24:N24</f>
        <v>0</v>
      </c>
      <c r="N24" s="333"/>
      <c r="O24" s="85">
        <f>'内訳書(入力フォーム)'!O24</f>
        <v>0</v>
      </c>
      <c r="P24" s="370">
        <f>'内訳書(入力フォーム)'!P24:R24</f>
        <v>0</v>
      </c>
      <c r="Q24" s="370"/>
      <c r="R24" s="370"/>
      <c r="S24" s="371">
        <f>'内訳書(入力フォーム)'!S24:U24</f>
        <v>0</v>
      </c>
      <c r="T24" s="371"/>
      <c r="U24" s="371"/>
      <c r="V24" s="37">
        <f>'内訳書(入力フォーム)'!V24</f>
        <v>0</v>
      </c>
    </row>
    <row r="25" spans="2:22" ht="21" customHeight="1">
      <c r="B25" s="375">
        <f>'内訳書(入力フォーム)'!B25</f>
        <v>0</v>
      </c>
      <c r="C25" s="376"/>
      <c r="D25" s="378">
        <f>'内訳書(入力フォーム)'!D25:K25</f>
        <v>0</v>
      </c>
      <c r="E25" s="378"/>
      <c r="F25" s="378"/>
      <c r="G25" s="378"/>
      <c r="H25" s="378"/>
      <c r="I25" s="378"/>
      <c r="J25" s="378"/>
      <c r="K25" s="378"/>
      <c r="L25" s="84" t="str">
        <f t="shared" si="0"/>
        <v/>
      </c>
      <c r="M25" s="333">
        <f>'内訳書(入力フォーム)'!M25:N25</f>
        <v>0</v>
      </c>
      <c r="N25" s="333"/>
      <c r="O25" s="85">
        <f>'内訳書(入力フォーム)'!O25</f>
        <v>0</v>
      </c>
      <c r="P25" s="370">
        <f>'内訳書(入力フォーム)'!P25:R25</f>
        <v>0</v>
      </c>
      <c r="Q25" s="370"/>
      <c r="R25" s="370"/>
      <c r="S25" s="371">
        <f>'内訳書(入力フォーム)'!S25:U25</f>
        <v>0</v>
      </c>
      <c r="T25" s="371"/>
      <c r="U25" s="371"/>
      <c r="V25" s="37">
        <f>'内訳書(入力フォーム)'!V25</f>
        <v>0</v>
      </c>
    </row>
    <row r="26" spans="2:22" ht="21" customHeight="1">
      <c r="B26" s="375">
        <f>'内訳書(入力フォーム)'!B26</f>
        <v>0</v>
      </c>
      <c r="C26" s="376"/>
      <c r="D26" s="378">
        <f>'内訳書(入力フォーム)'!D26:K26</f>
        <v>0</v>
      </c>
      <c r="E26" s="378"/>
      <c r="F26" s="378"/>
      <c r="G26" s="378"/>
      <c r="H26" s="378"/>
      <c r="I26" s="378"/>
      <c r="J26" s="378"/>
      <c r="K26" s="378"/>
      <c r="L26" s="84" t="str">
        <f t="shared" si="0"/>
        <v/>
      </c>
      <c r="M26" s="333">
        <f>'内訳書(入力フォーム)'!M26:N26</f>
        <v>0</v>
      </c>
      <c r="N26" s="333"/>
      <c r="O26" s="85">
        <f>'内訳書(入力フォーム)'!O26</f>
        <v>0</v>
      </c>
      <c r="P26" s="370">
        <f>'内訳書(入力フォーム)'!P26:R26</f>
        <v>0</v>
      </c>
      <c r="Q26" s="370"/>
      <c r="R26" s="370"/>
      <c r="S26" s="371">
        <f>'内訳書(入力フォーム)'!S26:U26</f>
        <v>0</v>
      </c>
      <c r="T26" s="371"/>
      <c r="U26" s="371"/>
      <c r="V26" s="37">
        <f>'内訳書(入力フォーム)'!V26</f>
        <v>0</v>
      </c>
    </row>
    <row r="27" spans="2:22" ht="21" customHeight="1">
      <c r="B27" s="375">
        <f>'内訳書(入力フォーム)'!B27</f>
        <v>0</v>
      </c>
      <c r="C27" s="376"/>
      <c r="D27" s="378">
        <f>'内訳書(入力フォーム)'!D27:K27</f>
        <v>0</v>
      </c>
      <c r="E27" s="378"/>
      <c r="F27" s="378"/>
      <c r="G27" s="378"/>
      <c r="H27" s="378"/>
      <c r="I27" s="378"/>
      <c r="J27" s="378"/>
      <c r="K27" s="378"/>
      <c r="L27" s="84" t="str">
        <f t="shared" si="0"/>
        <v/>
      </c>
      <c r="M27" s="333">
        <f>'内訳書(入力フォーム)'!M27:N27</f>
        <v>0</v>
      </c>
      <c r="N27" s="333"/>
      <c r="O27" s="85">
        <f>'内訳書(入力フォーム)'!O27</f>
        <v>0</v>
      </c>
      <c r="P27" s="370">
        <f>'内訳書(入力フォーム)'!P27:R27</f>
        <v>0</v>
      </c>
      <c r="Q27" s="370"/>
      <c r="R27" s="370"/>
      <c r="S27" s="371">
        <f>'内訳書(入力フォーム)'!S27:U27</f>
        <v>0</v>
      </c>
      <c r="T27" s="371"/>
      <c r="U27" s="371"/>
      <c r="V27" s="37">
        <f>'内訳書(入力フォーム)'!V27</f>
        <v>0</v>
      </c>
    </row>
    <row r="28" spans="2:22" ht="21" customHeight="1">
      <c r="B28" s="375">
        <f>'内訳書(入力フォーム)'!B28</f>
        <v>0</v>
      </c>
      <c r="C28" s="376"/>
      <c r="D28" s="378">
        <f>'内訳書(入力フォーム)'!D28:K28</f>
        <v>0</v>
      </c>
      <c r="E28" s="378"/>
      <c r="F28" s="378"/>
      <c r="G28" s="378"/>
      <c r="H28" s="378"/>
      <c r="I28" s="378"/>
      <c r="J28" s="378"/>
      <c r="K28" s="378"/>
      <c r="L28" s="84" t="str">
        <f t="shared" si="0"/>
        <v/>
      </c>
      <c r="M28" s="333">
        <f>'内訳書(入力フォーム)'!M28:N28</f>
        <v>0</v>
      </c>
      <c r="N28" s="333"/>
      <c r="O28" s="85">
        <f>'内訳書(入力フォーム)'!O28</f>
        <v>0</v>
      </c>
      <c r="P28" s="370">
        <f>'内訳書(入力フォーム)'!P28:R28</f>
        <v>0</v>
      </c>
      <c r="Q28" s="370"/>
      <c r="R28" s="370"/>
      <c r="S28" s="371">
        <f>'内訳書(入力フォーム)'!S28:U28</f>
        <v>0</v>
      </c>
      <c r="T28" s="371"/>
      <c r="U28" s="371"/>
      <c r="V28" s="37">
        <f>'内訳書(入力フォーム)'!V28</f>
        <v>0</v>
      </c>
    </row>
    <row r="29" spans="2:22" ht="21" customHeight="1">
      <c r="B29" s="375">
        <f>'内訳書(入力フォーム)'!B29</f>
        <v>0</v>
      </c>
      <c r="C29" s="376"/>
      <c r="D29" s="378">
        <f>'内訳書(入力フォーム)'!D29:K29</f>
        <v>0</v>
      </c>
      <c r="E29" s="378"/>
      <c r="F29" s="378"/>
      <c r="G29" s="378"/>
      <c r="H29" s="378"/>
      <c r="I29" s="378"/>
      <c r="J29" s="378"/>
      <c r="K29" s="378"/>
      <c r="L29" s="84" t="str">
        <f t="shared" si="0"/>
        <v/>
      </c>
      <c r="M29" s="333">
        <f>'内訳書(入力フォーム)'!M29:N29</f>
        <v>0</v>
      </c>
      <c r="N29" s="333"/>
      <c r="O29" s="85">
        <f>'内訳書(入力フォーム)'!O29</f>
        <v>0</v>
      </c>
      <c r="P29" s="370">
        <f>'内訳書(入力フォーム)'!P29:R29</f>
        <v>0</v>
      </c>
      <c r="Q29" s="370"/>
      <c r="R29" s="370"/>
      <c r="S29" s="371">
        <f>'内訳書(入力フォーム)'!S29:U29</f>
        <v>0</v>
      </c>
      <c r="T29" s="371"/>
      <c r="U29" s="371"/>
      <c r="V29" s="37">
        <f>'内訳書(入力フォーム)'!V29</f>
        <v>0</v>
      </c>
    </row>
    <row r="30" spans="2:22" ht="21" customHeight="1">
      <c r="B30" s="375">
        <f>'内訳書(入力フォーム)'!B30</f>
        <v>0</v>
      </c>
      <c r="C30" s="376"/>
      <c r="D30" s="378">
        <f>'内訳書(入力フォーム)'!D30:K30</f>
        <v>0</v>
      </c>
      <c r="E30" s="378"/>
      <c r="F30" s="378"/>
      <c r="G30" s="378"/>
      <c r="H30" s="378"/>
      <c r="I30" s="378"/>
      <c r="J30" s="378"/>
      <c r="K30" s="378"/>
      <c r="L30" s="84" t="str">
        <f t="shared" si="0"/>
        <v/>
      </c>
      <c r="M30" s="333">
        <f>'内訳書(入力フォーム)'!M30:N30</f>
        <v>0</v>
      </c>
      <c r="N30" s="333"/>
      <c r="O30" s="85">
        <f>'内訳書(入力フォーム)'!O30</f>
        <v>0</v>
      </c>
      <c r="P30" s="370">
        <f>'内訳書(入力フォーム)'!P30:R30</f>
        <v>0</v>
      </c>
      <c r="Q30" s="370"/>
      <c r="R30" s="370"/>
      <c r="S30" s="371">
        <f>'内訳書(入力フォーム)'!S30:U30</f>
        <v>0</v>
      </c>
      <c r="T30" s="371"/>
      <c r="U30" s="371"/>
      <c r="V30" s="37">
        <f>'内訳書(入力フォーム)'!V30</f>
        <v>0</v>
      </c>
    </row>
    <row r="31" spans="2:22" ht="21" customHeight="1">
      <c r="B31" s="375">
        <f>'内訳書(入力フォーム)'!B31</f>
        <v>0</v>
      </c>
      <c r="C31" s="376"/>
      <c r="D31" s="378">
        <f>'内訳書(入力フォーム)'!D31:K31</f>
        <v>0</v>
      </c>
      <c r="E31" s="378"/>
      <c r="F31" s="378"/>
      <c r="G31" s="378"/>
      <c r="H31" s="378"/>
      <c r="I31" s="378"/>
      <c r="J31" s="378"/>
      <c r="K31" s="378"/>
      <c r="L31" s="84" t="str">
        <f t="shared" si="0"/>
        <v/>
      </c>
      <c r="M31" s="333">
        <f>'内訳書(入力フォーム)'!M31:N31</f>
        <v>0</v>
      </c>
      <c r="N31" s="333"/>
      <c r="O31" s="85">
        <f>'内訳書(入力フォーム)'!O31</f>
        <v>0</v>
      </c>
      <c r="P31" s="370">
        <f>'内訳書(入力フォーム)'!P31:R31</f>
        <v>0</v>
      </c>
      <c r="Q31" s="370"/>
      <c r="R31" s="370"/>
      <c r="S31" s="371">
        <f>'内訳書(入力フォーム)'!S31:U31</f>
        <v>0</v>
      </c>
      <c r="T31" s="371"/>
      <c r="U31" s="371"/>
      <c r="V31" s="37">
        <f>'内訳書(入力フォーム)'!V31</f>
        <v>0</v>
      </c>
    </row>
    <row r="32" spans="2:22" ht="21" customHeight="1">
      <c r="B32" s="375">
        <f>'内訳書(入力フォーム)'!B32</f>
        <v>0</v>
      </c>
      <c r="C32" s="376"/>
      <c r="D32" s="378">
        <f>'内訳書(入力フォーム)'!D32:K32</f>
        <v>0</v>
      </c>
      <c r="E32" s="378"/>
      <c r="F32" s="378"/>
      <c r="G32" s="378"/>
      <c r="H32" s="378"/>
      <c r="I32" s="378"/>
      <c r="J32" s="378"/>
      <c r="K32" s="378"/>
      <c r="L32" s="84" t="str">
        <f t="shared" si="0"/>
        <v/>
      </c>
      <c r="M32" s="333">
        <f>'内訳書(入力フォーム)'!M32:N32</f>
        <v>0</v>
      </c>
      <c r="N32" s="333"/>
      <c r="O32" s="85">
        <f>'内訳書(入力フォーム)'!O32</f>
        <v>0</v>
      </c>
      <c r="P32" s="370">
        <f>'内訳書(入力フォーム)'!P32:R32</f>
        <v>0</v>
      </c>
      <c r="Q32" s="370"/>
      <c r="R32" s="370"/>
      <c r="S32" s="371">
        <f>'内訳書(入力フォーム)'!S32:U32</f>
        <v>0</v>
      </c>
      <c r="T32" s="371"/>
      <c r="U32" s="371"/>
      <c r="V32" s="37">
        <f>'内訳書(入力フォーム)'!V32</f>
        <v>0</v>
      </c>
    </row>
    <row r="33" spans="2:22" ht="21" customHeight="1">
      <c r="B33" s="375">
        <f>'内訳書(入力フォーム)'!B33</f>
        <v>0</v>
      </c>
      <c r="C33" s="376"/>
      <c r="D33" s="378">
        <f>'内訳書(入力フォーム)'!D33:K33</f>
        <v>0</v>
      </c>
      <c r="E33" s="378"/>
      <c r="F33" s="378"/>
      <c r="G33" s="378"/>
      <c r="H33" s="378"/>
      <c r="I33" s="378"/>
      <c r="J33" s="378"/>
      <c r="K33" s="378"/>
      <c r="L33" s="84" t="str">
        <f t="shared" si="0"/>
        <v/>
      </c>
      <c r="M33" s="333">
        <f>'内訳書(入力フォーム)'!M33:N33</f>
        <v>0</v>
      </c>
      <c r="N33" s="333"/>
      <c r="O33" s="85">
        <f>'内訳書(入力フォーム)'!O33</f>
        <v>0</v>
      </c>
      <c r="P33" s="370">
        <f>'内訳書(入力フォーム)'!P33:R33</f>
        <v>0</v>
      </c>
      <c r="Q33" s="370"/>
      <c r="R33" s="370"/>
      <c r="S33" s="371">
        <f>'内訳書(入力フォーム)'!S33:U33</f>
        <v>0</v>
      </c>
      <c r="T33" s="371"/>
      <c r="U33" s="371"/>
      <c r="V33" s="37">
        <f>'内訳書(入力フォーム)'!V33</f>
        <v>0</v>
      </c>
    </row>
    <row r="34" spans="2:22" ht="21" customHeight="1">
      <c r="B34" s="375">
        <f>'内訳書(入力フォーム)'!B34</f>
        <v>0</v>
      </c>
      <c r="C34" s="376"/>
      <c r="D34" s="378">
        <f>'内訳書(入力フォーム)'!D34:K34</f>
        <v>0</v>
      </c>
      <c r="E34" s="378"/>
      <c r="F34" s="378"/>
      <c r="G34" s="378"/>
      <c r="H34" s="378"/>
      <c r="I34" s="378"/>
      <c r="J34" s="378"/>
      <c r="K34" s="378"/>
      <c r="L34" s="84" t="str">
        <f t="shared" si="0"/>
        <v/>
      </c>
      <c r="M34" s="333">
        <f>'内訳書(入力フォーム)'!M34:N34</f>
        <v>0</v>
      </c>
      <c r="N34" s="333"/>
      <c r="O34" s="85">
        <f>'内訳書(入力フォーム)'!O34</f>
        <v>0</v>
      </c>
      <c r="P34" s="370">
        <f>'内訳書(入力フォーム)'!P34:R34</f>
        <v>0</v>
      </c>
      <c r="Q34" s="370"/>
      <c r="R34" s="370"/>
      <c r="S34" s="371">
        <f>'内訳書(入力フォーム)'!S34:U34</f>
        <v>0</v>
      </c>
      <c r="T34" s="371"/>
      <c r="U34" s="371"/>
      <c r="V34" s="37">
        <f>'内訳書(入力フォーム)'!V34</f>
        <v>0</v>
      </c>
    </row>
    <row r="35" spans="2:22" ht="21" customHeight="1">
      <c r="B35" s="375">
        <f>'内訳書(入力フォーム)'!B35</f>
        <v>0</v>
      </c>
      <c r="C35" s="376"/>
      <c r="D35" s="378">
        <f>'内訳書(入力フォーム)'!D35:K35</f>
        <v>0</v>
      </c>
      <c r="E35" s="378"/>
      <c r="F35" s="378"/>
      <c r="G35" s="378"/>
      <c r="H35" s="378"/>
      <c r="I35" s="378"/>
      <c r="J35" s="378"/>
      <c r="K35" s="378"/>
      <c r="L35" s="84" t="str">
        <f t="shared" si="0"/>
        <v/>
      </c>
      <c r="M35" s="333">
        <f>'内訳書(入力フォーム)'!M35:N35</f>
        <v>0</v>
      </c>
      <c r="N35" s="333"/>
      <c r="O35" s="85">
        <f>'内訳書(入力フォーム)'!O35</f>
        <v>0</v>
      </c>
      <c r="P35" s="370">
        <f>'内訳書(入力フォーム)'!P35:R35</f>
        <v>0</v>
      </c>
      <c r="Q35" s="370"/>
      <c r="R35" s="370"/>
      <c r="S35" s="371">
        <f>'内訳書(入力フォーム)'!S35:U35</f>
        <v>0</v>
      </c>
      <c r="T35" s="371"/>
      <c r="U35" s="371"/>
      <c r="V35" s="37">
        <f>'内訳書(入力フォーム)'!V35</f>
        <v>0</v>
      </c>
    </row>
    <row r="36" spans="2:22" ht="21" customHeight="1">
      <c r="B36" s="386">
        <f>'内訳書(入力フォーム)'!B36</f>
        <v>0</v>
      </c>
      <c r="C36" s="387"/>
      <c r="D36" s="388">
        <f>'内訳書(入力フォーム)'!D36:K36</f>
        <v>0</v>
      </c>
      <c r="E36" s="388"/>
      <c r="F36" s="388"/>
      <c r="G36" s="388"/>
      <c r="H36" s="388"/>
      <c r="I36" s="388"/>
      <c r="J36" s="388"/>
      <c r="K36" s="388"/>
      <c r="L36" s="86" t="str">
        <f t="shared" si="0"/>
        <v/>
      </c>
      <c r="M36" s="379">
        <f>'内訳書(入力フォーム)'!M36:N36</f>
        <v>0</v>
      </c>
      <c r="N36" s="379"/>
      <c r="O36" s="87">
        <f>'内訳書(入力フォーム)'!O36</f>
        <v>0</v>
      </c>
      <c r="P36" s="380">
        <f>'内訳書(入力フォーム)'!P36:R36</f>
        <v>0</v>
      </c>
      <c r="Q36" s="380"/>
      <c r="R36" s="380"/>
      <c r="S36" s="381">
        <f>'内訳書(入力フォーム)'!S36:U36</f>
        <v>0</v>
      </c>
      <c r="T36" s="381"/>
      <c r="U36" s="381"/>
      <c r="V36" s="88">
        <f>'内訳書(入力フォーム)'!V36</f>
        <v>0</v>
      </c>
    </row>
    <row r="37" spans="2:22" ht="21" customHeight="1">
      <c r="B37" s="72"/>
      <c r="C37" s="17"/>
      <c r="D37" s="17"/>
      <c r="E37" s="17"/>
      <c r="F37" s="17"/>
      <c r="G37" s="89"/>
      <c r="H37" s="89"/>
      <c r="I37" s="89"/>
      <c r="J37" s="89"/>
      <c r="K37" s="89"/>
      <c r="L37" s="89"/>
      <c r="M37" s="17"/>
      <c r="N37" s="17"/>
      <c r="O37" s="272" t="s">
        <v>5</v>
      </c>
      <c r="P37" s="272"/>
      <c r="Q37" s="272"/>
      <c r="R37" s="17"/>
      <c r="S37" s="285">
        <f>SUM(R17:U36)</f>
        <v>0</v>
      </c>
      <c r="T37" s="286"/>
      <c r="U37" s="286"/>
      <c r="V37" s="73"/>
    </row>
    <row r="38" spans="2:22" ht="21" customHeight="1">
      <c r="B38" s="74"/>
      <c r="C38" s="75"/>
      <c r="D38" s="76"/>
      <c r="E38" s="75"/>
      <c r="F38" s="75"/>
      <c r="G38" s="100"/>
      <c r="H38" s="100"/>
      <c r="I38" s="100"/>
      <c r="J38" s="100"/>
      <c r="K38" s="100"/>
      <c r="L38" s="100"/>
      <c r="M38" s="75"/>
      <c r="N38" s="75"/>
      <c r="O38" s="382" t="s">
        <v>7</v>
      </c>
      <c r="P38" s="382"/>
      <c r="Q38" s="382"/>
      <c r="R38" s="75"/>
      <c r="S38" s="383">
        <f>'内訳書(入力フォーム)'!S38:U38</f>
        <v>0</v>
      </c>
      <c r="T38" s="384"/>
      <c r="U38" s="384"/>
      <c r="V38" s="77"/>
    </row>
    <row r="39" spans="2:22" ht="6" customHeight="1"/>
    <row r="40" spans="2:22" s="32" customFormat="1" ht="13.5" customHeight="1">
      <c r="N40" s="33" t="s">
        <v>32</v>
      </c>
      <c r="Q40" s="33" t="s">
        <v>33</v>
      </c>
      <c r="R40" s="385">
        <f>SUMIF($V$17:$V$36,10,$S$17:$U$36)</f>
        <v>0</v>
      </c>
      <c r="S40" s="385"/>
      <c r="T40" s="385"/>
      <c r="U40" s="32" t="s">
        <v>31</v>
      </c>
      <c r="V40" s="70"/>
    </row>
    <row r="41" spans="2:22" s="32" customFormat="1" ht="13.5" customHeight="1">
      <c r="N41" s="33" t="s">
        <v>32</v>
      </c>
      <c r="Q41" s="33" t="s">
        <v>34</v>
      </c>
      <c r="R41" s="385">
        <f>SUMIF($V$17:$V$36,8,$S$17:$U$36)</f>
        <v>0</v>
      </c>
      <c r="S41" s="385"/>
      <c r="T41" s="385"/>
      <c r="U41" s="32" t="s">
        <v>31</v>
      </c>
      <c r="V41" s="70"/>
    </row>
    <row r="42" spans="2:22" s="32" customFormat="1" ht="13.5" customHeight="1">
      <c r="N42" s="33" t="s">
        <v>32</v>
      </c>
      <c r="Q42" s="33" t="s">
        <v>35</v>
      </c>
      <c r="R42" s="385">
        <f>SUMIF($V$17:$V$36,"非",$S$17:$U$36)</f>
        <v>0</v>
      </c>
      <c r="S42" s="385"/>
      <c r="T42" s="385"/>
      <c r="U42" s="32" t="s">
        <v>31</v>
      </c>
      <c r="V42" s="70"/>
    </row>
    <row r="43" spans="2:22" ht="6" customHeight="1"/>
    <row r="49" spans="1:22" ht="14.25" customHeight="1">
      <c r="A49" s="6" t="s">
        <v>67</v>
      </c>
      <c r="B49" s="6"/>
      <c r="C49" s="6"/>
      <c r="E49" s="153" t="s">
        <v>38</v>
      </c>
      <c r="F49" s="153"/>
      <c r="G49" s="153"/>
      <c r="H49" s="153"/>
      <c r="I49" s="153"/>
      <c r="J49" s="153"/>
      <c r="K49" s="153"/>
      <c r="R49" s="250" t="str">
        <f>$R$1</f>
        <v/>
      </c>
      <c r="S49" s="250"/>
      <c r="T49" s="250"/>
      <c r="U49" s="250"/>
      <c r="V49" s="250"/>
    </row>
    <row r="50" spans="1:22" ht="13.5" customHeight="1" thickBot="1">
      <c r="C50" s="9"/>
      <c r="E50" s="154"/>
      <c r="F50" s="154"/>
      <c r="G50" s="154"/>
      <c r="H50" s="154"/>
      <c r="I50" s="154"/>
      <c r="J50" s="154"/>
      <c r="K50" s="154"/>
      <c r="O50" s="152" t="s">
        <v>45</v>
      </c>
      <c r="P50" s="152"/>
      <c r="Q50" s="10" t="s">
        <v>37</v>
      </c>
      <c r="R50" s="251"/>
      <c r="S50" s="251"/>
      <c r="T50" s="251"/>
      <c r="U50" s="251"/>
      <c r="V50" s="251"/>
    </row>
    <row r="51" spans="1:22" ht="14.25" customHeight="1" thickTop="1">
      <c r="C51" s="9"/>
      <c r="D51" s="9"/>
      <c r="E51" s="9"/>
      <c r="F51" s="9"/>
      <c r="G51" s="9"/>
      <c r="H51" s="9"/>
      <c r="I51" s="9"/>
      <c r="J51" s="9"/>
      <c r="K51" s="9"/>
      <c r="M51" s="11"/>
      <c r="N51" s="11"/>
      <c r="O51" s="11"/>
      <c r="P51" s="11"/>
      <c r="Q51" s="11"/>
      <c r="R51" s="11"/>
      <c r="S51" s="11"/>
      <c r="T51" s="11"/>
      <c r="U51" s="11"/>
    </row>
    <row r="52" spans="1:22" ht="15" customHeight="1">
      <c r="A52" s="253" t="s">
        <v>25</v>
      </c>
      <c r="B52" s="253"/>
      <c r="C52" s="254">
        <f>$C$4</f>
        <v>0</v>
      </c>
      <c r="D52" s="254"/>
      <c r="E52" s="254"/>
      <c r="F52" s="254"/>
      <c r="G52" s="253" t="s">
        <v>69</v>
      </c>
      <c r="H52" s="253"/>
      <c r="I52" s="254">
        <f>$I$4</f>
        <v>0</v>
      </c>
      <c r="J52" s="254"/>
      <c r="K52" s="254"/>
      <c r="L52" s="254"/>
    </row>
    <row r="53" spans="1:22" ht="22.5" customHeight="1">
      <c r="A53" s="253" t="s">
        <v>70</v>
      </c>
      <c r="B53" s="253"/>
      <c r="C53" s="267">
        <f>$C$5</f>
        <v>0</v>
      </c>
      <c r="D53" s="267"/>
      <c r="E53" s="267"/>
      <c r="F53" s="267"/>
      <c r="G53" s="267"/>
      <c r="H53" s="267"/>
      <c r="I53" s="267"/>
      <c r="J53" s="267"/>
      <c r="K53" s="267"/>
      <c r="L53" s="267"/>
    </row>
    <row r="54" spans="1:22" ht="17.25" customHeight="1">
      <c r="J54" s="13"/>
    </row>
    <row r="55" spans="1:22" ht="12.75" customHeight="1">
      <c r="A55" s="240" t="s">
        <v>19</v>
      </c>
      <c r="B55" s="241"/>
      <c r="C55" s="261">
        <f>$C$7</f>
        <v>0</v>
      </c>
      <c r="D55" s="262"/>
      <c r="E55" s="262"/>
      <c r="F55" s="263"/>
    </row>
    <row r="56" spans="1:22" ht="12.75" customHeight="1">
      <c r="A56" s="242"/>
      <c r="B56" s="243"/>
      <c r="C56" s="264"/>
      <c r="D56" s="265"/>
      <c r="E56" s="265"/>
      <c r="F56" s="266"/>
    </row>
    <row r="57" spans="1:22" ht="17.25" customHeight="1">
      <c r="A57" s="212" t="s">
        <v>13</v>
      </c>
      <c r="B57" s="213"/>
      <c r="C57" s="99" t="s">
        <v>26</v>
      </c>
      <c r="D57" s="284">
        <f>$D$9</f>
        <v>0</v>
      </c>
      <c r="E57" s="284"/>
      <c r="F57" s="284"/>
      <c r="G57" s="284"/>
      <c r="H57" s="79"/>
      <c r="I57" s="79"/>
      <c r="J57" s="79"/>
      <c r="K57" s="80"/>
    </row>
    <row r="58" spans="1:22" ht="17.25" customHeight="1">
      <c r="A58" s="214"/>
      <c r="B58" s="215"/>
      <c r="C58" s="257">
        <f>$C$10</f>
        <v>0</v>
      </c>
      <c r="D58" s="141"/>
      <c r="E58" s="141"/>
      <c r="F58" s="141"/>
      <c r="G58" s="141"/>
      <c r="H58" s="141"/>
      <c r="I58" s="141"/>
      <c r="J58" s="141"/>
      <c r="K58" s="258"/>
    </row>
    <row r="59" spans="1:22" ht="17.25" customHeight="1">
      <c r="A59" s="214"/>
      <c r="B59" s="215"/>
      <c r="C59" s="257">
        <f>$C$11</f>
        <v>0</v>
      </c>
      <c r="D59" s="141"/>
      <c r="E59" s="141"/>
      <c r="F59" s="141"/>
      <c r="G59" s="141"/>
      <c r="H59" s="141"/>
      <c r="I59" s="141"/>
      <c r="J59" s="141"/>
      <c r="K59" s="258"/>
    </row>
    <row r="60" spans="1:22" ht="17.25" customHeight="1">
      <c r="A60" s="398" t="s">
        <v>16</v>
      </c>
      <c r="B60" s="399"/>
      <c r="C60" s="259">
        <f>$C$12</f>
        <v>0</v>
      </c>
      <c r="D60" s="259"/>
      <c r="E60" s="259"/>
      <c r="F60" s="259"/>
      <c r="G60" s="259"/>
      <c r="H60" s="259"/>
      <c r="I60" s="259"/>
      <c r="J60" s="259"/>
      <c r="K60" s="2"/>
      <c r="M60" s="19"/>
    </row>
    <row r="61" spans="1:22" ht="17.25" customHeight="1">
      <c r="A61" s="398" t="s">
        <v>27</v>
      </c>
      <c r="B61" s="399"/>
      <c r="C61" s="260">
        <f>$C$13</f>
        <v>0</v>
      </c>
      <c r="D61" s="259"/>
      <c r="E61" s="259"/>
      <c r="F61" s="259"/>
      <c r="G61" s="259"/>
      <c r="H61" s="259"/>
      <c r="I61" s="259"/>
      <c r="J61" s="259"/>
      <c r="K61" s="81" t="s">
        <v>72</v>
      </c>
    </row>
    <row r="62" spans="1:22" ht="17.25" customHeight="1">
      <c r="A62" s="400" t="s">
        <v>14</v>
      </c>
      <c r="B62" s="401"/>
      <c r="C62" s="252">
        <f>$C$14</f>
        <v>0</v>
      </c>
      <c r="D62" s="252"/>
      <c r="E62" s="252"/>
      <c r="F62" s="252"/>
      <c r="G62" s="252"/>
      <c r="H62" s="252"/>
      <c r="I62" s="252"/>
      <c r="J62" s="252"/>
      <c r="K62" s="4"/>
      <c r="V62" s="78" t="s">
        <v>56</v>
      </c>
    </row>
    <row r="63" spans="1:22" ht="7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2" ht="21" customHeight="1">
      <c r="B64" s="372" t="s">
        <v>0</v>
      </c>
      <c r="C64" s="318"/>
      <c r="D64" s="318" t="s">
        <v>28</v>
      </c>
      <c r="E64" s="318"/>
      <c r="F64" s="318"/>
      <c r="G64" s="318"/>
      <c r="H64" s="318"/>
      <c r="I64" s="318"/>
      <c r="J64" s="318"/>
      <c r="K64" s="318"/>
      <c r="L64" s="21" t="s">
        <v>36</v>
      </c>
      <c r="M64" s="318" t="s">
        <v>2</v>
      </c>
      <c r="N64" s="318"/>
      <c r="O64" s="46" t="s">
        <v>1</v>
      </c>
      <c r="P64" s="318" t="s">
        <v>3</v>
      </c>
      <c r="Q64" s="318"/>
      <c r="R64" s="318"/>
      <c r="S64" s="318" t="s">
        <v>29</v>
      </c>
      <c r="T64" s="318"/>
      <c r="U64" s="318"/>
      <c r="V64" s="22" t="s">
        <v>30</v>
      </c>
    </row>
    <row r="65" spans="2:22" ht="21" customHeight="1">
      <c r="B65" s="375">
        <f>'内訳書(入力フォーム)'!B65:C65</f>
        <v>0</v>
      </c>
      <c r="C65" s="376"/>
      <c r="D65" s="377">
        <f>'内訳書(入力フォーム)'!D65:K65</f>
        <v>0</v>
      </c>
      <c r="E65" s="377"/>
      <c r="F65" s="377"/>
      <c r="G65" s="377"/>
      <c r="H65" s="377"/>
      <c r="I65" s="377"/>
      <c r="J65" s="377"/>
      <c r="K65" s="377"/>
      <c r="L65" s="82" t="str">
        <f>IF(V65=8,"※","")</f>
        <v/>
      </c>
      <c r="M65" s="365">
        <f>'内訳書(入力フォーム)'!M65:N65</f>
        <v>0</v>
      </c>
      <c r="N65" s="365"/>
      <c r="O65" s="83">
        <f>'内訳書(入力フォーム)'!O65</f>
        <v>0</v>
      </c>
      <c r="P65" s="368">
        <f>'内訳書(入力フォーム)'!P65:R65</f>
        <v>0</v>
      </c>
      <c r="Q65" s="368"/>
      <c r="R65" s="368"/>
      <c r="S65" s="369">
        <f>'内訳書(入力フォーム)'!S65:U65</f>
        <v>0</v>
      </c>
      <c r="T65" s="369"/>
      <c r="U65" s="369"/>
      <c r="V65" s="36">
        <f>'内訳書(入力フォーム)'!V65</f>
        <v>0</v>
      </c>
    </row>
    <row r="66" spans="2:22" ht="21" customHeight="1">
      <c r="B66" s="375">
        <f>'内訳書(入力フォーム)'!B66:C66</f>
        <v>0</v>
      </c>
      <c r="C66" s="376"/>
      <c r="D66" s="378">
        <f>'内訳書(入力フォーム)'!D66:K66</f>
        <v>0</v>
      </c>
      <c r="E66" s="378"/>
      <c r="F66" s="378"/>
      <c r="G66" s="378"/>
      <c r="H66" s="378"/>
      <c r="I66" s="378"/>
      <c r="J66" s="378"/>
      <c r="K66" s="378"/>
      <c r="L66" s="84" t="str">
        <f t="shared" ref="L66:L84" si="1">IF(V66=8,"※","")</f>
        <v/>
      </c>
      <c r="M66" s="333">
        <f>'内訳書(入力フォーム)'!M66:N66</f>
        <v>0</v>
      </c>
      <c r="N66" s="333"/>
      <c r="O66" s="85">
        <f>'内訳書(入力フォーム)'!O66</f>
        <v>0</v>
      </c>
      <c r="P66" s="370">
        <f>'内訳書(入力フォーム)'!P66:R66</f>
        <v>0</v>
      </c>
      <c r="Q66" s="370"/>
      <c r="R66" s="370"/>
      <c r="S66" s="371">
        <f>'内訳書(入力フォーム)'!S66:U66</f>
        <v>0</v>
      </c>
      <c r="T66" s="371"/>
      <c r="U66" s="371"/>
      <c r="V66" s="37">
        <f>'内訳書(入力フォーム)'!V66</f>
        <v>0</v>
      </c>
    </row>
    <row r="67" spans="2:22" ht="21" customHeight="1">
      <c r="B67" s="375">
        <f>'内訳書(入力フォーム)'!B67:C67</f>
        <v>0</v>
      </c>
      <c r="C67" s="376"/>
      <c r="D67" s="378">
        <f>'内訳書(入力フォーム)'!D67:K67</f>
        <v>0</v>
      </c>
      <c r="E67" s="378"/>
      <c r="F67" s="378"/>
      <c r="G67" s="378"/>
      <c r="H67" s="378"/>
      <c r="I67" s="378"/>
      <c r="J67" s="378"/>
      <c r="K67" s="378"/>
      <c r="L67" s="84" t="str">
        <f t="shared" si="1"/>
        <v/>
      </c>
      <c r="M67" s="333">
        <f>'内訳書(入力フォーム)'!M67:N67</f>
        <v>0</v>
      </c>
      <c r="N67" s="333"/>
      <c r="O67" s="85">
        <f>'内訳書(入力フォーム)'!O67</f>
        <v>0</v>
      </c>
      <c r="P67" s="370">
        <f>'内訳書(入力フォーム)'!P67:R67</f>
        <v>0</v>
      </c>
      <c r="Q67" s="370"/>
      <c r="R67" s="370"/>
      <c r="S67" s="371">
        <f>'内訳書(入力フォーム)'!S67:U67</f>
        <v>0</v>
      </c>
      <c r="T67" s="371"/>
      <c r="U67" s="371"/>
      <c r="V67" s="37">
        <f>'内訳書(入力フォーム)'!V67</f>
        <v>0</v>
      </c>
    </row>
    <row r="68" spans="2:22" ht="21" customHeight="1">
      <c r="B68" s="375">
        <f>'内訳書(入力フォーム)'!B68:C68</f>
        <v>0</v>
      </c>
      <c r="C68" s="376"/>
      <c r="D68" s="378">
        <f>'内訳書(入力フォーム)'!D68:K68</f>
        <v>0</v>
      </c>
      <c r="E68" s="378"/>
      <c r="F68" s="378"/>
      <c r="G68" s="378"/>
      <c r="H68" s="378"/>
      <c r="I68" s="378"/>
      <c r="J68" s="378"/>
      <c r="K68" s="378"/>
      <c r="L68" s="84" t="str">
        <f t="shared" si="1"/>
        <v/>
      </c>
      <c r="M68" s="333">
        <f>'内訳書(入力フォーム)'!M68:N68</f>
        <v>0</v>
      </c>
      <c r="N68" s="333"/>
      <c r="O68" s="85">
        <f>'内訳書(入力フォーム)'!O68</f>
        <v>0</v>
      </c>
      <c r="P68" s="370">
        <f>'内訳書(入力フォーム)'!P68:R68</f>
        <v>0</v>
      </c>
      <c r="Q68" s="370"/>
      <c r="R68" s="370"/>
      <c r="S68" s="371">
        <f>'内訳書(入力フォーム)'!S68:U68</f>
        <v>0</v>
      </c>
      <c r="T68" s="371"/>
      <c r="U68" s="371"/>
      <c r="V68" s="37">
        <f>'内訳書(入力フォーム)'!V68</f>
        <v>0</v>
      </c>
    </row>
    <row r="69" spans="2:22" ht="21" customHeight="1">
      <c r="B69" s="375">
        <f>'内訳書(入力フォーム)'!B69:C69</f>
        <v>0</v>
      </c>
      <c r="C69" s="376"/>
      <c r="D69" s="378">
        <f>'内訳書(入力フォーム)'!D69:K69</f>
        <v>0</v>
      </c>
      <c r="E69" s="378"/>
      <c r="F69" s="378"/>
      <c r="G69" s="378"/>
      <c r="H69" s="378"/>
      <c r="I69" s="378"/>
      <c r="J69" s="378"/>
      <c r="K69" s="378"/>
      <c r="L69" s="84" t="str">
        <f t="shared" si="1"/>
        <v/>
      </c>
      <c r="M69" s="333">
        <f>'内訳書(入力フォーム)'!M69:N69</f>
        <v>0</v>
      </c>
      <c r="N69" s="333"/>
      <c r="O69" s="85">
        <f>'内訳書(入力フォーム)'!O69</f>
        <v>0</v>
      </c>
      <c r="P69" s="370">
        <f>'内訳書(入力フォーム)'!P69:R69</f>
        <v>0</v>
      </c>
      <c r="Q69" s="370"/>
      <c r="R69" s="370"/>
      <c r="S69" s="371">
        <f>'内訳書(入力フォーム)'!S69:U69</f>
        <v>0</v>
      </c>
      <c r="T69" s="371"/>
      <c r="U69" s="371"/>
      <c r="V69" s="37">
        <f>'内訳書(入力フォーム)'!V69</f>
        <v>0</v>
      </c>
    </row>
    <row r="70" spans="2:22" ht="21" customHeight="1">
      <c r="B70" s="375">
        <f>'内訳書(入力フォーム)'!B70:C70</f>
        <v>0</v>
      </c>
      <c r="C70" s="376"/>
      <c r="D70" s="378">
        <f>'内訳書(入力フォーム)'!D70:K70</f>
        <v>0</v>
      </c>
      <c r="E70" s="378"/>
      <c r="F70" s="378"/>
      <c r="G70" s="378"/>
      <c r="H70" s="378"/>
      <c r="I70" s="378"/>
      <c r="J70" s="378"/>
      <c r="K70" s="378"/>
      <c r="L70" s="84" t="str">
        <f t="shared" si="1"/>
        <v/>
      </c>
      <c r="M70" s="333">
        <f>'内訳書(入力フォーム)'!M70:N70</f>
        <v>0</v>
      </c>
      <c r="N70" s="333"/>
      <c r="O70" s="85">
        <f>'内訳書(入力フォーム)'!O70</f>
        <v>0</v>
      </c>
      <c r="P70" s="370">
        <f>'内訳書(入力フォーム)'!P70:R70</f>
        <v>0</v>
      </c>
      <c r="Q70" s="370"/>
      <c r="R70" s="370"/>
      <c r="S70" s="371">
        <f>'内訳書(入力フォーム)'!S70:U70</f>
        <v>0</v>
      </c>
      <c r="T70" s="371"/>
      <c r="U70" s="371"/>
      <c r="V70" s="37">
        <f>'内訳書(入力フォーム)'!V70</f>
        <v>0</v>
      </c>
    </row>
    <row r="71" spans="2:22" ht="21" customHeight="1">
      <c r="B71" s="375">
        <f>'内訳書(入力フォーム)'!B71:C71</f>
        <v>0</v>
      </c>
      <c r="C71" s="376"/>
      <c r="D71" s="378">
        <f>'内訳書(入力フォーム)'!D71:K71</f>
        <v>0</v>
      </c>
      <c r="E71" s="378"/>
      <c r="F71" s="378"/>
      <c r="G71" s="378"/>
      <c r="H71" s="378"/>
      <c r="I71" s="378"/>
      <c r="J71" s="378"/>
      <c r="K71" s="378"/>
      <c r="L71" s="84" t="str">
        <f t="shared" si="1"/>
        <v/>
      </c>
      <c r="M71" s="333">
        <f>'内訳書(入力フォーム)'!M71:N71</f>
        <v>0</v>
      </c>
      <c r="N71" s="333"/>
      <c r="O71" s="85">
        <f>'内訳書(入力フォーム)'!O71</f>
        <v>0</v>
      </c>
      <c r="P71" s="370">
        <f>'内訳書(入力フォーム)'!P71:R71</f>
        <v>0</v>
      </c>
      <c r="Q71" s="370"/>
      <c r="R71" s="370"/>
      <c r="S71" s="371">
        <f>'内訳書(入力フォーム)'!S71:U71</f>
        <v>0</v>
      </c>
      <c r="T71" s="371"/>
      <c r="U71" s="371"/>
      <c r="V71" s="37">
        <f>'内訳書(入力フォーム)'!V71</f>
        <v>0</v>
      </c>
    </row>
    <row r="72" spans="2:22" ht="21" customHeight="1">
      <c r="B72" s="375">
        <f>'内訳書(入力フォーム)'!B72:C72</f>
        <v>0</v>
      </c>
      <c r="C72" s="376"/>
      <c r="D72" s="378">
        <f>'内訳書(入力フォーム)'!D72:K72</f>
        <v>0</v>
      </c>
      <c r="E72" s="378"/>
      <c r="F72" s="378"/>
      <c r="G72" s="378"/>
      <c r="H72" s="378"/>
      <c r="I72" s="378"/>
      <c r="J72" s="378"/>
      <c r="K72" s="378"/>
      <c r="L72" s="84" t="str">
        <f t="shared" si="1"/>
        <v/>
      </c>
      <c r="M72" s="333">
        <f>'内訳書(入力フォーム)'!M72:N72</f>
        <v>0</v>
      </c>
      <c r="N72" s="333"/>
      <c r="O72" s="85">
        <f>'内訳書(入力フォーム)'!O72</f>
        <v>0</v>
      </c>
      <c r="P72" s="370">
        <f>'内訳書(入力フォーム)'!P72:R72</f>
        <v>0</v>
      </c>
      <c r="Q72" s="370"/>
      <c r="R72" s="370"/>
      <c r="S72" s="371">
        <f>'内訳書(入力フォーム)'!S72:U72</f>
        <v>0</v>
      </c>
      <c r="T72" s="371"/>
      <c r="U72" s="371"/>
      <c r="V72" s="37">
        <f>'内訳書(入力フォーム)'!V72</f>
        <v>0</v>
      </c>
    </row>
    <row r="73" spans="2:22" ht="21" customHeight="1">
      <c r="B73" s="375">
        <f>'内訳書(入力フォーム)'!B73:C73</f>
        <v>0</v>
      </c>
      <c r="C73" s="376"/>
      <c r="D73" s="378">
        <f>'内訳書(入力フォーム)'!D73:K73</f>
        <v>0</v>
      </c>
      <c r="E73" s="378"/>
      <c r="F73" s="378"/>
      <c r="G73" s="378"/>
      <c r="H73" s="378"/>
      <c r="I73" s="378"/>
      <c r="J73" s="378"/>
      <c r="K73" s="378"/>
      <c r="L73" s="84" t="str">
        <f t="shared" si="1"/>
        <v/>
      </c>
      <c r="M73" s="333">
        <f>'内訳書(入力フォーム)'!M73:N73</f>
        <v>0</v>
      </c>
      <c r="N73" s="333"/>
      <c r="O73" s="85">
        <f>'内訳書(入力フォーム)'!O73</f>
        <v>0</v>
      </c>
      <c r="P73" s="370">
        <f>'内訳書(入力フォーム)'!P73:R73</f>
        <v>0</v>
      </c>
      <c r="Q73" s="370"/>
      <c r="R73" s="370"/>
      <c r="S73" s="371">
        <f>'内訳書(入力フォーム)'!S73:U73</f>
        <v>0</v>
      </c>
      <c r="T73" s="371"/>
      <c r="U73" s="371"/>
      <c r="V73" s="37">
        <f>'内訳書(入力フォーム)'!V73</f>
        <v>0</v>
      </c>
    </row>
    <row r="74" spans="2:22" ht="21" customHeight="1">
      <c r="B74" s="375">
        <f>'内訳書(入力フォーム)'!B74:C74</f>
        <v>0</v>
      </c>
      <c r="C74" s="376"/>
      <c r="D74" s="378">
        <f>'内訳書(入力フォーム)'!D74:K74</f>
        <v>0</v>
      </c>
      <c r="E74" s="378"/>
      <c r="F74" s="378"/>
      <c r="G74" s="378"/>
      <c r="H74" s="378"/>
      <c r="I74" s="378"/>
      <c r="J74" s="378"/>
      <c r="K74" s="378"/>
      <c r="L74" s="84" t="str">
        <f t="shared" si="1"/>
        <v/>
      </c>
      <c r="M74" s="333">
        <f>'内訳書(入力フォーム)'!M74:N74</f>
        <v>0</v>
      </c>
      <c r="N74" s="333"/>
      <c r="O74" s="85">
        <f>'内訳書(入力フォーム)'!O74</f>
        <v>0</v>
      </c>
      <c r="P74" s="370">
        <f>'内訳書(入力フォーム)'!P74:R74</f>
        <v>0</v>
      </c>
      <c r="Q74" s="370"/>
      <c r="R74" s="370"/>
      <c r="S74" s="371">
        <f>'内訳書(入力フォーム)'!S74:U74</f>
        <v>0</v>
      </c>
      <c r="T74" s="371"/>
      <c r="U74" s="371"/>
      <c r="V74" s="37">
        <f>'内訳書(入力フォーム)'!V74</f>
        <v>0</v>
      </c>
    </row>
    <row r="75" spans="2:22" ht="21" customHeight="1">
      <c r="B75" s="375">
        <f>'内訳書(入力フォーム)'!B75:C75</f>
        <v>0</v>
      </c>
      <c r="C75" s="376"/>
      <c r="D75" s="378">
        <f>'内訳書(入力フォーム)'!D75:K75</f>
        <v>0</v>
      </c>
      <c r="E75" s="378"/>
      <c r="F75" s="378"/>
      <c r="G75" s="378"/>
      <c r="H75" s="378"/>
      <c r="I75" s="378"/>
      <c r="J75" s="378"/>
      <c r="K75" s="378"/>
      <c r="L75" s="84" t="str">
        <f t="shared" si="1"/>
        <v/>
      </c>
      <c r="M75" s="333">
        <f>'内訳書(入力フォーム)'!M75:N75</f>
        <v>0</v>
      </c>
      <c r="N75" s="333"/>
      <c r="O75" s="85">
        <f>'内訳書(入力フォーム)'!O75</f>
        <v>0</v>
      </c>
      <c r="P75" s="370">
        <f>'内訳書(入力フォーム)'!P75:R75</f>
        <v>0</v>
      </c>
      <c r="Q75" s="370"/>
      <c r="R75" s="370"/>
      <c r="S75" s="371">
        <f>'内訳書(入力フォーム)'!S75:U75</f>
        <v>0</v>
      </c>
      <c r="T75" s="371"/>
      <c r="U75" s="371"/>
      <c r="V75" s="37">
        <f>'内訳書(入力フォーム)'!V75</f>
        <v>0</v>
      </c>
    </row>
    <row r="76" spans="2:22" ht="21" customHeight="1">
      <c r="B76" s="375">
        <f>'内訳書(入力フォーム)'!B76:C76</f>
        <v>0</v>
      </c>
      <c r="C76" s="376"/>
      <c r="D76" s="378">
        <f>'内訳書(入力フォーム)'!D76:K76</f>
        <v>0</v>
      </c>
      <c r="E76" s="378"/>
      <c r="F76" s="378"/>
      <c r="G76" s="378"/>
      <c r="H76" s="378"/>
      <c r="I76" s="378"/>
      <c r="J76" s="378"/>
      <c r="K76" s="378"/>
      <c r="L76" s="84" t="str">
        <f t="shared" si="1"/>
        <v/>
      </c>
      <c r="M76" s="333">
        <f>'内訳書(入力フォーム)'!M76:N76</f>
        <v>0</v>
      </c>
      <c r="N76" s="333"/>
      <c r="O76" s="85">
        <f>'内訳書(入力フォーム)'!O76</f>
        <v>0</v>
      </c>
      <c r="P76" s="370">
        <f>'内訳書(入力フォーム)'!P76:R76</f>
        <v>0</v>
      </c>
      <c r="Q76" s="370"/>
      <c r="R76" s="370"/>
      <c r="S76" s="371">
        <f>'内訳書(入力フォーム)'!S76:U76</f>
        <v>0</v>
      </c>
      <c r="T76" s="371"/>
      <c r="U76" s="371"/>
      <c r="V76" s="37">
        <f>'内訳書(入力フォーム)'!V76</f>
        <v>0</v>
      </c>
    </row>
    <row r="77" spans="2:22" ht="21" customHeight="1">
      <c r="B77" s="375">
        <f>'内訳書(入力フォーム)'!B77:C77</f>
        <v>0</v>
      </c>
      <c r="C77" s="376"/>
      <c r="D77" s="378">
        <f>'内訳書(入力フォーム)'!D77:K77</f>
        <v>0</v>
      </c>
      <c r="E77" s="378"/>
      <c r="F77" s="378"/>
      <c r="G77" s="378"/>
      <c r="H77" s="378"/>
      <c r="I77" s="378"/>
      <c r="J77" s="378"/>
      <c r="K77" s="378"/>
      <c r="L77" s="84" t="str">
        <f t="shared" si="1"/>
        <v/>
      </c>
      <c r="M77" s="333">
        <f>'内訳書(入力フォーム)'!M77:N77</f>
        <v>0</v>
      </c>
      <c r="N77" s="333"/>
      <c r="O77" s="85">
        <f>'内訳書(入力フォーム)'!O77</f>
        <v>0</v>
      </c>
      <c r="P77" s="370">
        <f>'内訳書(入力フォーム)'!P77:R77</f>
        <v>0</v>
      </c>
      <c r="Q77" s="370"/>
      <c r="R77" s="370"/>
      <c r="S77" s="371">
        <f>'内訳書(入力フォーム)'!S77:U77</f>
        <v>0</v>
      </c>
      <c r="T77" s="371"/>
      <c r="U77" s="371"/>
      <c r="V77" s="37">
        <f>'内訳書(入力フォーム)'!V77</f>
        <v>0</v>
      </c>
    </row>
    <row r="78" spans="2:22" ht="21" customHeight="1">
      <c r="B78" s="375">
        <f>'内訳書(入力フォーム)'!B78:C78</f>
        <v>0</v>
      </c>
      <c r="C78" s="376"/>
      <c r="D78" s="378">
        <f>'内訳書(入力フォーム)'!D78:K78</f>
        <v>0</v>
      </c>
      <c r="E78" s="378"/>
      <c r="F78" s="378"/>
      <c r="G78" s="378"/>
      <c r="H78" s="378"/>
      <c r="I78" s="378"/>
      <c r="J78" s="378"/>
      <c r="K78" s="378"/>
      <c r="L78" s="84" t="str">
        <f t="shared" si="1"/>
        <v/>
      </c>
      <c r="M78" s="333">
        <f>'内訳書(入力フォーム)'!M78:N78</f>
        <v>0</v>
      </c>
      <c r="N78" s="333"/>
      <c r="O78" s="85">
        <f>'内訳書(入力フォーム)'!O78</f>
        <v>0</v>
      </c>
      <c r="P78" s="370">
        <f>'内訳書(入力フォーム)'!P78:R78</f>
        <v>0</v>
      </c>
      <c r="Q78" s="370"/>
      <c r="R78" s="370"/>
      <c r="S78" s="371">
        <f>'内訳書(入力フォーム)'!S78:U78</f>
        <v>0</v>
      </c>
      <c r="T78" s="371"/>
      <c r="U78" s="371"/>
      <c r="V78" s="37">
        <f>'内訳書(入力フォーム)'!V78</f>
        <v>0</v>
      </c>
    </row>
    <row r="79" spans="2:22" ht="21" customHeight="1">
      <c r="B79" s="375">
        <f>'内訳書(入力フォーム)'!B79:C79</f>
        <v>0</v>
      </c>
      <c r="C79" s="376"/>
      <c r="D79" s="378">
        <f>'内訳書(入力フォーム)'!D79:K79</f>
        <v>0</v>
      </c>
      <c r="E79" s="378"/>
      <c r="F79" s="378"/>
      <c r="G79" s="378"/>
      <c r="H79" s="378"/>
      <c r="I79" s="378"/>
      <c r="J79" s="378"/>
      <c r="K79" s="378"/>
      <c r="L79" s="84" t="str">
        <f t="shared" si="1"/>
        <v/>
      </c>
      <c r="M79" s="333">
        <f>'内訳書(入力フォーム)'!M79:N79</f>
        <v>0</v>
      </c>
      <c r="N79" s="333"/>
      <c r="O79" s="85">
        <f>'内訳書(入力フォーム)'!O79</f>
        <v>0</v>
      </c>
      <c r="P79" s="370">
        <f>'内訳書(入力フォーム)'!P79:R79</f>
        <v>0</v>
      </c>
      <c r="Q79" s="370"/>
      <c r="R79" s="370"/>
      <c r="S79" s="371">
        <f>'内訳書(入力フォーム)'!S79:U79</f>
        <v>0</v>
      </c>
      <c r="T79" s="371"/>
      <c r="U79" s="371"/>
      <c r="V79" s="37">
        <f>'内訳書(入力フォーム)'!V79</f>
        <v>0</v>
      </c>
    </row>
    <row r="80" spans="2:22" ht="21" customHeight="1">
      <c r="B80" s="375">
        <f>'内訳書(入力フォーム)'!B80:C80</f>
        <v>0</v>
      </c>
      <c r="C80" s="376"/>
      <c r="D80" s="378">
        <f>'内訳書(入力フォーム)'!D80:K80</f>
        <v>0</v>
      </c>
      <c r="E80" s="378"/>
      <c r="F80" s="378"/>
      <c r="G80" s="378"/>
      <c r="H80" s="378"/>
      <c r="I80" s="378"/>
      <c r="J80" s="378"/>
      <c r="K80" s="378"/>
      <c r="L80" s="84" t="str">
        <f t="shared" si="1"/>
        <v/>
      </c>
      <c r="M80" s="333">
        <f>'内訳書(入力フォーム)'!M80:N80</f>
        <v>0</v>
      </c>
      <c r="N80" s="333"/>
      <c r="O80" s="85">
        <f>'内訳書(入力フォーム)'!O80</f>
        <v>0</v>
      </c>
      <c r="P80" s="370">
        <f>'内訳書(入力フォーム)'!P80:R80</f>
        <v>0</v>
      </c>
      <c r="Q80" s="370"/>
      <c r="R80" s="370"/>
      <c r="S80" s="371">
        <f>'内訳書(入力フォーム)'!S80:U80</f>
        <v>0</v>
      </c>
      <c r="T80" s="371"/>
      <c r="U80" s="371"/>
      <c r="V80" s="37">
        <f>'内訳書(入力フォーム)'!V80</f>
        <v>0</v>
      </c>
    </row>
    <row r="81" spans="2:22" ht="21" customHeight="1">
      <c r="B81" s="375">
        <f>'内訳書(入力フォーム)'!B81:C81</f>
        <v>0</v>
      </c>
      <c r="C81" s="376"/>
      <c r="D81" s="378">
        <f>'内訳書(入力フォーム)'!D81:K81</f>
        <v>0</v>
      </c>
      <c r="E81" s="378"/>
      <c r="F81" s="378"/>
      <c r="G81" s="378"/>
      <c r="H81" s="378"/>
      <c r="I81" s="378"/>
      <c r="J81" s="378"/>
      <c r="K81" s="378"/>
      <c r="L81" s="84" t="str">
        <f t="shared" si="1"/>
        <v/>
      </c>
      <c r="M81" s="333">
        <f>'内訳書(入力フォーム)'!M81:N81</f>
        <v>0</v>
      </c>
      <c r="N81" s="333"/>
      <c r="O81" s="85">
        <f>'内訳書(入力フォーム)'!O81</f>
        <v>0</v>
      </c>
      <c r="P81" s="370">
        <f>'内訳書(入力フォーム)'!P81:R81</f>
        <v>0</v>
      </c>
      <c r="Q81" s="370"/>
      <c r="R81" s="370"/>
      <c r="S81" s="371">
        <f>'内訳書(入力フォーム)'!S81:U81</f>
        <v>0</v>
      </c>
      <c r="T81" s="371"/>
      <c r="U81" s="371"/>
      <c r="V81" s="37">
        <f>'内訳書(入力フォーム)'!V81</f>
        <v>0</v>
      </c>
    </row>
    <row r="82" spans="2:22" ht="21" customHeight="1">
      <c r="B82" s="375">
        <f>'内訳書(入力フォーム)'!B82:C82</f>
        <v>0</v>
      </c>
      <c r="C82" s="376"/>
      <c r="D82" s="378">
        <f>'内訳書(入力フォーム)'!D82:K82</f>
        <v>0</v>
      </c>
      <c r="E82" s="378"/>
      <c r="F82" s="378"/>
      <c r="G82" s="378"/>
      <c r="H82" s="378"/>
      <c r="I82" s="378"/>
      <c r="J82" s="378"/>
      <c r="K82" s="378"/>
      <c r="L82" s="84" t="str">
        <f t="shared" si="1"/>
        <v/>
      </c>
      <c r="M82" s="333">
        <f>'内訳書(入力フォーム)'!M82:N82</f>
        <v>0</v>
      </c>
      <c r="N82" s="333"/>
      <c r="O82" s="85">
        <f>'内訳書(入力フォーム)'!O82</f>
        <v>0</v>
      </c>
      <c r="P82" s="370">
        <f>'内訳書(入力フォーム)'!P82:R82</f>
        <v>0</v>
      </c>
      <c r="Q82" s="370"/>
      <c r="R82" s="370"/>
      <c r="S82" s="371">
        <f>'内訳書(入力フォーム)'!S82:U82</f>
        <v>0</v>
      </c>
      <c r="T82" s="371"/>
      <c r="U82" s="371"/>
      <c r="V82" s="37">
        <f>'内訳書(入力フォーム)'!V82</f>
        <v>0</v>
      </c>
    </row>
    <row r="83" spans="2:22" ht="21" customHeight="1">
      <c r="B83" s="375">
        <f>'内訳書(入力フォーム)'!B83:C83</f>
        <v>0</v>
      </c>
      <c r="C83" s="376"/>
      <c r="D83" s="378">
        <f>'内訳書(入力フォーム)'!D83:K83</f>
        <v>0</v>
      </c>
      <c r="E83" s="378"/>
      <c r="F83" s="378"/>
      <c r="G83" s="378"/>
      <c r="H83" s="378"/>
      <c r="I83" s="378"/>
      <c r="J83" s="378"/>
      <c r="K83" s="378"/>
      <c r="L83" s="84" t="str">
        <f t="shared" si="1"/>
        <v/>
      </c>
      <c r="M83" s="333">
        <f>'内訳書(入力フォーム)'!M83:N83</f>
        <v>0</v>
      </c>
      <c r="N83" s="333"/>
      <c r="O83" s="85">
        <f>'内訳書(入力フォーム)'!O83</f>
        <v>0</v>
      </c>
      <c r="P83" s="370">
        <f>'内訳書(入力フォーム)'!P83:R83</f>
        <v>0</v>
      </c>
      <c r="Q83" s="370"/>
      <c r="R83" s="370"/>
      <c r="S83" s="371">
        <f>'内訳書(入力フォーム)'!S83:U83</f>
        <v>0</v>
      </c>
      <c r="T83" s="371"/>
      <c r="U83" s="371"/>
      <c r="V83" s="37">
        <f>'内訳書(入力フォーム)'!V83</f>
        <v>0</v>
      </c>
    </row>
    <row r="84" spans="2:22" ht="21" customHeight="1">
      <c r="B84" s="386">
        <f>'内訳書(入力フォーム)'!B84:C84</f>
        <v>0</v>
      </c>
      <c r="C84" s="387"/>
      <c r="D84" s="388">
        <f>'内訳書(入力フォーム)'!D84:K84</f>
        <v>0</v>
      </c>
      <c r="E84" s="388"/>
      <c r="F84" s="388"/>
      <c r="G84" s="388"/>
      <c r="H84" s="388"/>
      <c r="I84" s="388"/>
      <c r="J84" s="388"/>
      <c r="K84" s="388"/>
      <c r="L84" s="86" t="str">
        <f t="shared" si="1"/>
        <v/>
      </c>
      <c r="M84" s="379">
        <f>'内訳書(入力フォーム)'!M84:N84</f>
        <v>0</v>
      </c>
      <c r="N84" s="379"/>
      <c r="O84" s="87">
        <f>'内訳書(入力フォーム)'!O84</f>
        <v>0</v>
      </c>
      <c r="P84" s="380">
        <f>'内訳書(入力フォーム)'!P84:R84</f>
        <v>0</v>
      </c>
      <c r="Q84" s="380"/>
      <c r="R84" s="380"/>
      <c r="S84" s="381">
        <f>'内訳書(入力フォーム)'!S84:U84</f>
        <v>0</v>
      </c>
      <c r="T84" s="381"/>
      <c r="U84" s="381"/>
      <c r="V84" s="88">
        <f>'内訳書(入力フォーム)'!V84</f>
        <v>0</v>
      </c>
    </row>
    <row r="85" spans="2:22" ht="21" customHeight="1">
      <c r="B85" s="72"/>
      <c r="C85" s="17"/>
      <c r="D85" s="17"/>
      <c r="E85" s="17"/>
      <c r="F85" s="17"/>
      <c r="G85" s="89"/>
      <c r="H85" s="89"/>
      <c r="I85" s="89"/>
      <c r="J85" s="89"/>
      <c r="K85" s="89"/>
      <c r="L85" s="89"/>
      <c r="M85" s="17"/>
      <c r="N85" s="17"/>
      <c r="O85" s="272" t="s">
        <v>5</v>
      </c>
      <c r="P85" s="272"/>
      <c r="Q85" s="272"/>
      <c r="R85" s="17"/>
      <c r="S85" s="285">
        <f>SUM(R65:U84)</f>
        <v>0</v>
      </c>
      <c r="T85" s="286"/>
      <c r="U85" s="286"/>
      <c r="V85" s="73"/>
    </row>
    <row r="86" spans="2:22" ht="21" customHeight="1">
      <c r="B86" s="74"/>
      <c r="C86" s="75"/>
      <c r="D86" s="76"/>
      <c r="E86" s="75"/>
      <c r="F86" s="75"/>
      <c r="G86" s="100"/>
      <c r="H86" s="100"/>
      <c r="I86" s="100"/>
      <c r="J86" s="100"/>
      <c r="K86" s="100"/>
      <c r="L86" s="100"/>
      <c r="M86" s="75"/>
      <c r="N86" s="75"/>
      <c r="O86" s="382" t="s">
        <v>7</v>
      </c>
      <c r="P86" s="382"/>
      <c r="Q86" s="382"/>
      <c r="R86" s="75"/>
      <c r="S86" s="383">
        <f>S38+S85</f>
        <v>0</v>
      </c>
      <c r="T86" s="384"/>
      <c r="U86" s="384"/>
      <c r="V86" s="77"/>
    </row>
    <row r="87" spans="2:22" ht="6" customHeight="1"/>
    <row r="88" spans="2:22" s="32" customFormat="1" ht="13.5" customHeight="1">
      <c r="I88" s="33" t="s">
        <v>32</v>
      </c>
      <c r="L88" s="33" t="s">
        <v>33</v>
      </c>
      <c r="M88" s="385">
        <f>SUMIF($V$65:$V$84,10,$S$65:$U$84)</f>
        <v>0</v>
      </c>
      <c r="N88" s="385"/>
      <c r="O88" s="385"/>
      <c r="P88" s="298" t="s">
        <v>79</v>
      </c>
      <c r="Q88" s="298"/>
      <c r="R88" s="195">
        <f>R40+M88</f>
        <v>0</v>
      </c>
      <c r="S88" s="195"/>
      <c r="T88" s="195"/>
      <c r="U88" s="32" t="s">
        <v>31</v>
      </c>
      <c r="V88" s="70"/>
    </row>
    <row r="89" spans="2:22" s="32" customFormat="1" ht="13.5" customHeight="1">
      <c r="I89" s="33" t="s">
        <v>32</v>
      </c>
      <c r="L89" s="33" t="s">
        <v>34</v>
      </c>
      <c r="M89" s="385">
        <f>SUMIF($V$65:$V$84,8,$S$65:$U$84)</f>
        <v>0</v>
      </c>
      <c r="N89" s="385"/>
      <c r="O89" s="385"/>
      <c r="P89" s="298" t="s">
        <v>79</v>
      </c>
      <c r="Q89" s="298"/>
      <c r="R89" s="195">
        <f>R41+M89</f>
        <v>0</v>
      </c>
      <c r="S89" s="195"/>
      <c r="T89" s="195"/>
      <c r="U89" s="32" t="s">
        <v>31</v>
      </c>
      <c r="V89" s="70"/>
    </row>
    <row r="90" spans="2:22" s="32" customFormat="1" ht="13.5" customHeight="1">
      <c r="I90" s="33" t="s">
        <v>32</v>
      </c>
      <c r="L90" s="33" t="s">
        <v>35</v>
      </c>
      <c r="M90" s="385">
        <f>SUMIF($V$65:$V$84,"非",$S$65:$U$84)</f>
        <v>0</v>
      </c>
      <c r="N90" s="385"/>
      <c r="O90" s="385"/>
      <c r="P90" s="298" t="s">
        <v>79</v>
      </c>
      <c r="Q90" s="298"/>
      <c r="R90" s="195">
        <f t="shared" ref="R90" si="2">R42+M90</f>
        <v>0</v>
      </c>
      <c r="S90" s="195"/>
      <c r="T90" s="195"/>
      <c r="U90" s="32" t="s">
        <v>31</v>
      </c>
      <c r="V90" s="70"/>
    </row>
    <row r="91" spans="2:22" ht="6" customHeight="1"/>
    <row r="97" spans="1:22" ht="14.25" customHeight="1">
      <c r="A97" s="6" t="s">
        <v>67</v>
      </c>
      <c r="B97" s="6"/>
      <c r="C97" s="6"/>
      <c r="E97" s="153" t="s">
        <v>38</v>
      </c>
      <c r="F97" s="153"/>
      <c r="G97" s="153"/>
      <c r="H97" s="153"/>
      <c r="I97" s="153"/>
      <c r="J97" s="153"/>
      <c r="K97" s="153"/>
      <c r="R97" s="250" t="str">
        <f>$R$1</f>
        <v/>
      </c>
      <c r="S97" s="250"/>
      <c r="T97" s="250"/>
      <c r="U97" s="250"/>
      <c r="V97" s="250"/>
    </row>
    <row r="98" spans="1:22" ht="13.5" customHeight="1" thickBot="1">
      <c r="C98" s="9"/>
      <c r="E98" s="154"/>
      <c r="F98" s="154"/>
      <c r="G98" s="154"/>
      <c r="H98" s="154"/>
      <c r="I98" s="154"/>
      <c r="J98" s="154"/>
      <c r="K98" s="154"/>
      <c r="O98" s="152" t="s">
        <v>45</v>
      </c>
      <c r="P98" s="152"/>
      <c r="Q98" s="10" t="s">
        <v>37</v>
      </c>
      <c r="R98" s="251"/>
      <c r="S98" s="251"/>
      <c r="T98" s="251"/>
      <c r="U98" s="251"/>
      <c r="V98" s="251"/>
    </row>
    <row r="99" spans="1:22" ht="14.25" customHeight="1" thickTop="1">
      <c r="C99" s="9"/>
      <c r="D99" s="9"/>
      <c r="E99" s="9"/>
      <c r="F99" s="9"/>
      <c r="G99" s="9"/>
      <c r="H99" s="9"/>
      <c r="I99" s="9"/>
      <c r="J99" s="9"/>
      <c r="K99" s="9"/>
      <c r="M99" s="11"/>
      <c r="N99" s="11"/>
      <c r="O99" s="11"/>
      <c r="P99" s="11"/>
      <c r="Q99" s="11"/>
      <c r="R99" s="11"/>
      <c r="S99" s="11"/>
      <c r="T99" s="11"/>
      <c r="U99" s="11"/>
    </row>
    <row r="100" spans="1:22" ht="15" customHeight="1">
      <c r="A100" s="253" t="s">
        <v>25</v>
      </c>
      <c r="B100" s="253"/>
      <c r="C100" s="254">
        <f>$C$4</f>
        <v>0</v>
      </c>
      <c r="D100" s="254"/>
      <c r="E100" s="254"/>
      <c r="F100" s="254"/>
      <c r="G100" s="253" t="s">
        <v>69</v>
      </c>
      <c r="H100" s="253"/>
      <c r="I100" s="254">
        <f>$I$4</f>
        <v>0</v>
      </c>
      <c r="J100" s="254"/>
      <c r="K100" s="254"/>
      <c r="L100" s="254"/>
    </row>
    <row r="101" spans="1:22" ht="22.5" customHeight="1">
      <c r="A101" s="253" t="s">
        <v>70</v>
      </c>
      <c r="B101" s="253"/>
      <c r="C101" s="267">
        <f>$C$5</f>
        <v>0</v>
      </c>
      <c r="D101" s="267"/>
      <c r="E101" s="267"/>
      <c r="F101" s="267"/>
      <c r="G101" s="267"/>
      <c r="H101" s="267"/>
      <c r="I101" s="267"/>
      <c r="J101" s="267"/>
      <c r="K101" s="267"/>
      <c r="L101" s="267"/>
    </row>
    <row r="102" spans="1:22" ht="17.25" customHeight="1">
      <c r="J102" s="13"/>
    </row>
    <row r="103" spans="1:22" ht="12.75" customHeight="1">
      <c r="A103" s="240" t="s">
        <v>19</v>
      </c>
      <c r="B103" s="241"/>
      <c r="C103" s="261">
        <f>$C$7</f>
        <v>0</v>
      </c>
      <c r="D103" s="262"/>
      <c r="E103" s="262"/>
      <c r="F103" s="263"/>
    </row>
    <row r="104" spans="1:22" ht="12.75" customHeight="1">
      <c r="A104" s="242"/>
      <c r="B104" s="243"/>
      <c r="C104" s="264"/>
      <c r="D104" s="265"/>
      <c r="E104" s="265"/>
      <c r="F104" s="266"/>
    </row>
    <row r="105" spans="1:22" ht="17.25" customHeight="1">
      <c r="A105" s="212" t="s">
        <v>13</v>
      </c>
      <c r="B105" s="213"/>
      <c r="C105" s="99" t="s">
        <v>26</v>
      </c>
      <c r="D105" s="284">
        <f>$D$9</f>
        <v>0</v>
      </c>
      <c r="E105" s="284"/>
      <c r="F105" s="284"/>
      <c r="G105" s="284"/>
      <c r="H105" s="79"/>
      <c r="I105" s="79"/>
      <c r="J105" s="79"/>
      <c r="K105" s="80"/>
    </row>
    <row r="106" spans="1:22" ht="17.25" customHeight="1">
      <c r="A106" s="214"/>
      <c r="B106" s="215"/>
      <c r="C106" s="257">
        <f>$C$10</f>
        <v>0</v>
      </c>
      <c r="D106" s="141"/>
      <c r="E106" s="141"/>
      <c r="F106" s="141"/>
      <c r="G106" s="141"/>
      <c r="H106" s="141"/>
      <c r="I106" s="141"/>
      <c r="J106" s="141"/>
      <c r="K106" s="258"/>
    </row>
    <row r="107" spans="1:22" ht="17.25" customHeight="1">
      <c r="A107" s="214"/>
      <c r="B107" s="215"/>
      <c r="C107" s="257">
        <f>$C$11</f>
        <v>0</v>
      </c>
      <c r="D107" s="141"/>
      <c r="E107" s="141"/>
      <c r="F107" s="141"/>
      <c r="G107" s="141"/>
      <c r="H107" s="141"/>
      <c r="I107" s="141"/>
      <c r="J107" s="141"/>
      <c r="K107" s="258"/>
    </row>
    <row r="108" spans="1:22" ht="17.25" customHeight="1">
      <c r="A108" s="398" t="s">
        <v>16</v>
      </c>
      <c r="B108" s="399"/>
      <c r="C108" s="259">
        <f>$C$12</f>
        <v>0</v>
      </c>
      <c r="D108" s="259"/>
      <c r="E108" s="259"/>
      <c r="F108" s="259"/>
      <c r="G108" s="259"/>
      <c r="H108" s="259"/>
      <c r="I108" s="259"/>
      <c r="J108" s="259"/>
      <c r="K108" s="2"/>
      <c r="M108" s="19"/>
    </row>
    <row r="109" spans="1:22" ht="17.25" customHeight="1">
      <c r="A109" s="398" t="s">
        <v>27</v>
      </c>
      <c r="B109" s="399"/>
      <c r="C109" s="260">
        <f>$C$13</f>
        <v>0</v>
      </c>
      <c r="D109" s="259"/>
      <c r="E109" s="259"/>
      <c r="F109" s="259"/>
      <c r="G109" s="259"/>
      <c r="H109" s="259"/>
      <c r="I109" s="259"/>
      <c r="J109" s="259"/>
      <c r="K109" s="81" t="s">
        <v>72</v>
      </c>
    </row>
    <row r="110" spans="1:22" ht="17.25" customHeight="1">
      <c r="A110" s="400" t="s">
        <v>14</v>
      </c>
      <c r="B110" s="401"/>
      <c r="C110" s="252">
        <f>$C$14</f>
        <v>0</v>
      </c>
      <c r="D110" s="252"/>
      <c r="E110" s="252"/>
      <c r="F110" s="252"/>
      <c r="G110" s="252"/>
      <c r="H110" s="252"/>
      <c r="I110" s="252"/>
      <c r="J110" s="252"/>
      <c r="K110" s="4"/>
      <c r="V110" s="78" t="s">
        <v>57</v>
      </c>
    </row>
    <row r="111" spans="1:22" ht="7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2" ht="21" customHeight="1">
      <c r="B112" s="372" t="s">
        <v>0</v>
      </c>
      <c r="C112" s="318"/>
      <c r="D112" s="318" t="s">
        <v>28</v>
      </c>
      <c r="E112" s="318"/>
      <c r="F112" s="318"/>
      <c r="G112" s="318"/>
      <c r="H112" s="318"/>
      <c r="I112" s="318"/>
      <c r="J112" s="318"/>
      <c r="K112" s="318"/>
      <c r="L112" s="21" t="s">
        <v>36</v>
      </c>
      <c r="M112" s="318" t="s">
        <v>2</v>
      </c>
      <c r="N112" s="318"/>
      <c r="O112" s="46" t="s">
        <v>1</v>
      </c>
      <c r="P112" s="318" t="s">
        <v>3</v>
      </c>
      <c r="Q112" s="318"/>
      <c r="R112" s="318"/>
      <c r="S112" s="318" t="s">
        <v>29</v>
      </c>
      <c r="T112" s="318"/>
      <c r="U112" s="318"/>
      <c r="V112" s="22" t="s">
        <v>30</v>
      </c>
    </row>
    <row r="113" spans="2:22" ht="21" customHeight="1">
      <c r="B113" s="375">
        <f>'内訳書(入力フォーム)'!B113:C113</f>
        <v>0</v>
      </c>
      <c r="C113" s="376"/>
      <c r="D113" s="377">
        <f>'内訳書(入力フォーム)'!D113:K113</f>
        <v>0</v>
      </c>
      <c r="E113" s="377"/>
      <c r="F113" s="377"/>
      <c r="G113" s="377"/>
      <c r="H113" s="377"/>
      <c r="I113" s="377"/>
      <c r="J113" s="377"/>
      <c r="K113" s="377"/>
      <c r="L113" s="82" t="str">
        <f>IF(V113=8,"※","")</f>
        <v/>
      </c>
      <c r="M113" s="365">
        <f>'内訳書(入力フォーム)'!M113:N113</f>
        <v>0</v>
      </c>
      <c r="N113" s="365"/>
      <c r="O113" s="83">
        <f>'内訳書(入力フォーム)'!O113</f>
        <v>0</v>
      </c>
      <c r="P113" s="368">
        <f>'内訳書(入力フォーム)'!P113:R113</f>
        <v>0</v>
      </c>
      <c r="Q113" s="368"/>
      <c r="R113" s="368"/>
      <c r="S113" s="369">
        <f>'内訳書(入力フォーム)'!S113:U113</f>
        <v>0</v>
      </c>
      <c r="T113" s="369"/>
      <c r="U113" s="369"/>
      <c r="V113" s="36">
        <f>'内訳書(入力フォーム)'!V113</f>
        <v>0</v>
      </c>
    </row>
    <row r="114" spans="2:22" ht="21" customHeight="1">
      <c r="B114" s="375">
        <f>'内訳書(入力フォーム)'!B114:C114</f>
        <v>0</v>
      </c>
      <c r="C114" s="376"/>
      <c r="D114" s="378">
        <f>'内訳書(入力フォーム)'!D114:K114</f>
        <v>0</v>
      </c>
      <c r="E114" s="378"/>
      <c r="F114" s="378"/>
      <c r="G114" s="378"/>
      <c r="H114" s="378"/>
      <c r="I114" s="378"/>
      <c r="J114" s="378"/>
      <c r="K114" s="378"/>
      <c r="L114" s="84" t="str">
        <f t="shared" ref="L114:L132" si="3">IF(V114=8,"※","")</f>
        <v/>
      </c>
      <c r="M114" s="333">
        <f>'内訳書(入力フォーム)'!M114:N114</f>
        <v>0</v>
      </c>
      <c r="N114" s="333"/>
      <c r="O114" s="85">
        <f>'内訳書(入力フォーム)'!O114</f>
        <v>0</v>
      </c>
      <c r="P114" s="370">
        <f>'内訳書(入力フォーム)'!P114:R114</f>
        <v>0</v>
      </c>
      <c r="Q114" s="370"/>
      <c r="R114" s="370"/>
      <c r="S114" s="371">
        <f>'内訳書(入力フォーム)'!S114:U114</f>
        <v>0</v>
      </c>
      <c r="T114" s="371"/>
      <c r="U114" s="371"/>
      <c r="V114" s="37">
        <f>'内訳書(入力フォーム)'!V114</f>
        <v>0</v>
      </c>
    </row>
    <row r="115" spans="2:22" ht="21" customHeight="1">
      <c r="B115" s="375">
        <f>'内訳書(入力フォーム)'!B115:C115</f>
        <v>0</v>
      </c>
      <c r="C115" s="376"/>
      <c r="D115" s="378">
        <f>'内訳書(入力フォーム)'!D115:K115</f>
        <v>0</v>
      </c>
      <c r="E115" s="378"/>
      <c r="F115" s="378"/>
      <c r="G115" s="378"/>
      <c r="H115" s="378"/>
      <c r="I115" s="378"/>
      <c r="J115" s="378"/>
      <c r="K115" s="378"/>
      <c r="L115" s="84" t="str">
        <f t="shared" si="3"/>
        <v/>
      </c>
      <c r="M115" s="333">
        <f>'内訳書(入力フォーム)'!M115:N115</f>
        <v>0</v>
      </c>
      <c r="N115" s="333"/>
      <c r="O115" s="85">
        <f>'内訳書(入力フォーム)'!O115</f>
        <v>0</v>
      </c>
      <c r="P115" s="370">
        <f>'内訳書(入力フォーム)'!P115:R115</f>
        <v>0</v>
      </c>
      <c r="Q115" s="370"/>
      <c r="R115" s="370"/>
      <c r="S115" s="371">
        <f>'内訳書(入力フォーム)'!S115:U115</f>
        <v>0</v>
      </c>
      <c r="T115" s="371"/>
      <c r="U115" s="371"/>
      <c r="V115" s="37">
        <f>'内訳書(入力フォーム)'!V115</f>
        <v>0</v>
      </c>
    </row>
    <row r="116" spans="2:22" ht="21" customHeight="1">
      <c r="B116" s="375">
        <f>'内訳書(入力フォーム)'!B116:C116</f>
        <v>0</v>
      </c>
      <c r="C116" s="376"/>
      <c r="D116" s="378">
        <f>'内訳書(入力フォーム)'!D116:K116</f>
        <v>0</v>
      </c>
      <c r="E116" s="378"/>
      <c r="F116" s="378"/>
      <c r="G116" s="378"/>
      <c r="H116" s="378"/>
      <c r="I116" s="378"/>
      <c r="J116" s="378"/>
      <c r="K116" s="378"/>
      <c r="L116" s="84" t="str">
        <f t="shared" si="3"/>
        <v/>
      </c>
      <c r="M116" s="333">
        <f>'内訳書(入力フォーム)'!M116:N116</f>
        <v>0</v>
      </c>
      <c r="N116" s="333"/>
      <c r="O116" s="85">
        <f>'内訳書(入力フォーム)'!O116</f>
        <v>0</v>
      </c>
      <c r="P116" s="370">
        <f>'内訳書(入力フォーム)'!P116:R116</f>
        <v>0</v>
      </c>
      <c r="Q116" s="370"/>
      <c r="R116" s="370"/>
      <c r="S116" s="371">
        <f>'内訳書(入力フォーム)'!S116:U116</f>
        <v>0</v>
      </c>
      <c r="T116" s="371"/>
      <c r="U116" s="371"/>
      <c r="V116" s="37">
        <f>'内訳書(入力フォーム)'!V116</f>
        <v>0</v>
      </c>
    </row>
    <row r="117" spans="2:22" ht="21" customHeight="1">
      <c r="B117" s="375">
        <f>'内訳書(入力フォーム)'!B117:C117</f>
        <v>0</v>
      </c>
      <c r="C117" s="376"/>
      <c r="D117" s="378">
        <f>'内訳書(入力フォーム)'!D117:K117</f>
        <v>0</v>
      </c>
      <c r="E117" s="378"/>
      <c r="F117" s="378"/>
      <c r="G117" s="378"/>
      <c r="H117" s="378"/>
      <c r="I117" s="378"/>
      <c r="J117" s="378"/>
      <c r="K117" s="378"/>
      <c r="L117" s="84" t="str">
        <f t="shared" si="3"/>
        <v/>
      </c>
      <c r="M117" s="333">
        <f>'内訳書(入力フォーム)'!M117:N117</f>
        <v>0</v>
      </c>
      <c r="N117" s="333"/>
      <c r="O117" s="85">
        <f>'内訳書(入力フォーム)'!O117</f>
        <v>0</v>
      </c>
      <c r="P117" s="370">
        <f>'内訳書(入力フォーム)'!P117:R117</f>
        <v>0</v>
      </c>
      <c r="Q117" s="370"/>
      <c r="R117" s="370"/>
      <c r="S117" s="371">
        <f>'内訳書(入力フォーム)'!S117:U117</f>
        <v>0</v>
      </c>
      <c r="T117" s="371"/>
      <c r="U117" s="371"/>
      <c r="V117" s="37">
        <f>'内訳書(入力フォーム)'!V117</f>
        <v>0</v>
      </c>
    </row>
    <row r="118" spans="2:22" ht="21" customHeight="1">
      <c r="B118" s="375">
        <f>'内訳書(入力フォーム)'!B118:C118</f>
        <v>0</v>
      </c>
      <c r="C118" s="376"/>
      <c r="D118" s="378">
        <f>'内訳書(入力フォーム)'!D118:K118</f>
        <v>0</v>
      </c>
      <c r="E118" s="378"/>
      <c r="F118" s="378"/>
      <c r="G118" s="378"/>
      <c r="H118" s="378"/>
      <c r="I118" s="378"/>
      <c r="J118" s="378"/>
      <c r="K118" s="378"/>
      <c r="L118" s="84" t="str">
        <f t="shared" si="3"/>
        <v/>
      </c>
      <c r="M118" s="333">
        <f>'内訳書(入力フォーム)'!M118:N118</f>
        <v>0</v>
      </c>
      <c r="N118" s="333"/>
      <c r="O118" s="85">
        <f>'内訳書(入力フォーム)'!O118</f>
        <v>0</v>
      </c>
      <c r="P118" s="370">
        <f>'内訳書(入力フォーム)'!P118:R118</f>
        <v>0</v>
      </c>
      <c r="Q118" s="370"/>
      <c r="R118" s="370"/>
      <c r="S118" s="371">
        <f>'内訳書(入力フォーム)'!S118:U118</f>
        <v>0</v>
      </c>
      <c r="T118" s="371"/>
      <c r="U118" s="371"/>
      <c r="V118" s="37">
        <f>'内訳書(入力フォーム)'!V118</f>
        <v>0</v>
      </c>
    </row>
    <row r="119" spans="2:22" ht="21" customHeight="1">
      <c r="B119" s="375">
        <f>'内訳書(入力フォーム)'!B119:C119</f>
        <v>0</v>
      </c>
      <c r="C119" s="376"/>
      <c r="D119" s="378">
        <f>'内訳書(入力フォーム)'!D119:K119</f>
        <v>0</v>
      </c>
      <c r="E119" s="378"/>
      <c r="F119" s="378"/>
      <c r="G119" s="378"/>
      <c r="H119" s="378"/>
      <c r="I119" s="378"/>
      <c r="J119" s="378"/>
      <c r="K119" s="378"/>
      <c r="L119" s="84" t="str">
        <f t="shared" si="3"/>
        <v/>
      </c>
      <c r="M119" s="333">
        <f>'内訳書(入力フォーム)'!M119:N119</f>
        <v>0</v>
      </c>
      <c r="N119" s="333"/>
      <c r="O119" s="85">
        <f>'内訳書(入力フォーム)'!O119</f>
        <v>0</v>
      </c>
      <c r="P119" s="370">
        <f>'内訳書(入力フォーム)'!P119:R119</f>
        <v>0</v>
      </c>
      <c r="Q119" s="370"/>
      <c r="R119" s="370"/>
      <c r="S119" s="371">
        <f>'内訳書(入力フォーム)'!S119:U119</f>
        <v>0</v>
      </c>
      <c r="T119" s="371"/>
      <c r="U119" s="371"/>
      <c r="V119" s="37">
        <f>'内訳書(入力フォーム)'!V119</f>
        <v>0</v>
      </c>
    </row>
    <row r="120" spans="2:22" ht="21" customHeight="1">
      <c r="B120" s="375">
        <f>'内訳書(入力フォーム)'!B120:C120</f>
        <v>0</v>
      </c>
      <c r="C120" s="376"/>
      <c r="D120" s="378">
        <f>'内訳書(入力フォーム)'!D120:K120</f>
        <v>0</v>
      </c>
      <c r="E120" s="378"/>
      <c r="F120" s="378"/>
      <c r="G120" s="378"/>
      <c r="H120" s="378"/>
      <c r="I120" s="378"/>
      <c r="J120" s="378"/>
      <c r="K120" s="378"/>
      <c r="L120" s="84" t="str">
        <f t="shared" si="3"/>
        <v/>
      </c>
      <c r="M120" s="333">
        <f>'内訳書(入力フォーム)'!M120:N120</f>
        <v>0</v>
      </c>
      <c r="N120" s="333"/>
      <c r="O120" s="85">
        <f>'内訳書(入力フォーム)'!O120</f>
        <v>0</v>
      </c>
      <c r="P120" s="370">
        <f>'内訳書(入力フォーム)'!P120:R120</f>
        <v>0</v>
      </c>
      <c r="Q120" s="370"/>
      <c r="R120" s="370"/>
      <c r="S120" s="371">
        <f>'内訳書(入力フォーム)'!S120:U120</f>
        <v>0</v>
      </c>
      <c r="T120" s="371"/>
      <c r="U120" s="371"/>
      <c r="V120" s="37">
        <f>'内訳書(入力フォーム)'!V120</f>
        <v>0</v>
      </c>
    </row>
    <row r="121" spans="2:22" ht="21" customHeight="1">
      <c r="B121" s="375">
        <f>'内訳書(入力フォーム)'!B121:C121</f>
        <v>0</v>
      </c>
      <c r="C121" s="376"/>
      <c r="D121" s="378">
        <f>'内訳書(入力フォーム)'!D121:K121</f>
        <v>0</v>
      </c>
      <c r="E121" s="378"/>
      <c r="F121" s="378"/>
      <c r="G121" s="378"/>
      <c r="H121" s="378"/>
      <c r="I121" s="378"/>
      <c r="J121" s="378"/>
      <c r="K121" s="378"/>
      <c r="L121" s="84" t="str">
        <f t="shared" si="3"/>
        <v/>
      </c>
      <c r="M121" s="333">
        <f>'内訳書(入力フォーム)'!M121:N121</f>
        <v>0</v>
      </c>
      <c r="N121" s="333"/>
      <c r="O121" s="85">
        <f>'内訳書(入力フォーム)'!O121</f>
        <v>0</v>
      </c>
      <c r="P121" s="370">
        <f>'内訳書(入力フォーム)'!P121:R121</f>
        <v>0</v>
      </c>
      <c r="Q121" s="370"/>
      <c r="R121" s="370"/>
      <c r="S121" s="371">
        <f>'内訳書(入力フォーム)'!S121:U121</f>
        <v>0</v>
      </c>
      <c r="T121" s="371"/>
      <c r="U121" s="371"/>
      <c r="V121" s="37">
        <f>'内訳書(入力フォーム)'!V121</f>
        <v>0</v>
      </c>
    </row>
    <row r="122" spans="2:22" ht="21" customHeight="1">
      <c r="B122" s="375">
        <f>'内訳書(入力フォーム)'!B122:C122</f>
        <v>0</v>
      </c>
      <c r="C122" s="376"/>
      <c r="D122" s="378">
        <f>'内訳書(入力フォーム)'!D122:K122</f>
        <v>0</v>
      </c>
      <c r="E122" s="378"/>
      <c r="F122" s="378"/>
      <c r="G122" s="378"/>
      <c r="H122" s="378"/>
      <c r="I122" s="378"/>
      <c r="J122" s="378"/>
      <c r="K122" s="378"/>
      <c r="L122" s="84" t="str">
        <f t="shared" si="3"/>
        <v/>
      </c>
      <c r="M122" s="333">
        <f>'内訳書(入力フォーム)'!M122:N122</f>
        <v>0</v>
      </c>
      <c r="N122" s="333"/>
      <c r="O122" s="85">
        <f>'内訳書(入力フォーム)'!O122</f>
        <v>0</v>
      </c>
      <c r="P122" s="370">
        <f>'内訳書(入力フォーム)'!P122:R122</f>
        <v>0</v>
      </c>
      <c r="Q122" s="370"/>
      <c r="R122" s="370"/>
      <c r="S122" s="371">
        <f>'内訳書(入力フォーム)'!S122:U122</f>
        <v>0</v>
      </c>
      <c r="T122" s="371"/>
      <c r="U122" s="371"/>
      <c r="V122" s="37">
        <f>'内訳書(入力フォーム)'!V122</f>
        <v>0</v>
      </c>
    </row>
    <row r="123" spans="2:22" ht="21" customHeight="1">
      <c r="B123" s="375">
        <f>'内訳書(入力フォーム)'!B123:C123</f>
        <v>0</v>
      </c>
      <c r="C123" s="376"/>
      <c r="D123" s="378">
        <f>'内訳書(入力フォーム)'!D123:K123</f>
        <v>0</v>
      </c>
      <c r="E123" s="378"/>
      <c r="F123" s="378"/>
      <c r="G123" s="378"/>
      <c r="H123" s="378"/>
      <c r="I123" s="378"/>
      <c r="J123" s="378"/>
      <c r="K123" s="378"/>
      <c r="L123" s="84" t="str">
        <f t="shared" si="3"/>
        <v/>
      </c>
      <c r="M123" s="333">
        <f>'内訳書(入力フォーム)'!M123:N123</f>
        <v>0</v>
      </c>
      <c r="N123" s="333"/>
      <c r="O123" s="85">
        <f>'内訳書(入力フォーム)'!O123</f>
        <v>0</v>
      </c>
      <c r="P123" s="370">
        <f>'内訳書(入力フォーム)'!P123:R123</f>
        <v>0</v>
      </c>
      <c r="Q123" s="370"/>
      <c r="R123" s="370"/>
      <c r="S123" s="371">
        <f>'内訳書(入力フォーム)'!S123:U123</f>
        <v>0</v>
      </c>
      <c r="T123" s="371"/>
      <c r="U123" s="371"/>
      <c r="V123" s="37">
        <f>'内訳書(入力フォーム)'!V123</f>
        <v>0</v>
      </c>
    </row>
    <row r="124" spans="2:22" ht="21" customHeight="1">
      <c r="B124" s="375">
        <f>'内訳書(入力フォーム)'!B124:C124</f>
        <v>0</v>
      </c>
      <c r="C124" s="376"/>
      <c r="D124" s="378">
        <f>'内訳書(入力フォーム)'!D124:K124</f>
        <v>0</v>
      </c>
      <c r="E124" s="378"/>
      <c r="F124" s="378"/>
      <c r="G124" s="378"/>
      <c r="H124" s="378"/>
      <c r="I124" s="378"/>
      <c r="J124" s="378"/>
      <c r="K124" s="378"/>
      <c r="L124" s="84" t="str">
        <f t="shared" si="3"/>
        <v/>
      </c>
      <c r="M124" s="333">
        <f>'内訳書(入力フォーム)'!M124:N124</f>
        <v>0</v>
      </c>
      <c r="N124" s="333"/>
      <c r="O124" s="85">
        <f>'内訳書(入力フォーム)'!O124</f>
        <v>0</v>
      </c>
      <c r="P124" s="370">
        <f>'内訳書(入力フォーム)'!P124:R124</f>
        <v>0</v>
      </c>
      <c r="Q124" s="370"/>
      <c r="R124" s="370"/>
      <c r="S124" s="371">
        <f>'内訳書(入力フォーム)'!S124:U124</f>
        <v>0</v>
      </c>
      <c r="T124" s="371"/>
      <c r="U124" s="371"/>
      <c r="V124" s="37">
        <f>'内訳書(入力フォーム)'!V124</f>
        <v>0</v>
      </c>
    </row>
    <row r="125" spans="2:22" ht="21" customHeight="1">
      <c r="B125" s="375">
        <f>'内訳書(入力フォーム)'!B125:C125</f>
        <v>0</v>
      </c>
      <c r="C125" s="376"/>
      <c r="D125" s="378">
        <f>'内訳書(入力フォーム)'!D125:K125</f>
        <v>0</v>
      </c>
      <c r="E125" s="378"/>
      <c r="F125" s="378"/>
      <c r="G125" s="378"/>
      <c r="H125" s="378"/>
      <c r="I125" s="378"/>
      <c r="J125" s="378"/>
      <c r="K125" s="378"/>
      <c r="L125" s="84" t="str">
        <f t="shared" si="3"/>
        <v/>
      </c>
      <c r="M125" s="333">
        <f>'内訳書(入力フォーム)'!M125:N125</f>
        <v>0</v>
      </c>
      <c r="N125" s="333"/>
      <c r="O125" s="85">
        <f>'内訳書(入力フォーム)'!O125</f>
        <v>0</v>
      </c>
      <c r="P125" s="370">
        <f>'内訳書(入力フォーム)'!P125:R125</f>
        <v>0</v>
      </c>
      <c r="Q125" s="370"/>
      <c r="R125" s="370"/>
      <c r="S125" s="371">
        <f>'内訳書(入力フォーム)'!S125:U125</f>
        <v>0</v>
      </c>
      <c r="T125" s="371"/>
      <c r="U125" s="371"/>
      <c r="V125" s="37">
        <f>'内訳書(入力フォーム)'!V125</f>
        <v>0</v>
      </c>
    </row>
    <row r="126" spans="2:22" ht="21" customHeight="1">
      <c r="B126" s="375">
        <f>'内訳書(入力フォーム)'!B126:C126</f>
        <v>0</v>
      </c>
      <c r="C126" s="376"/>
      <c r="D126" s="378">
        <f>'内訳書(入力フォーム)'!D126:K126</f>
        <v>0</v>
      </c>
      <c r="E126" s="378"/>
      <c r="F126" s="378"/>
      <c r="G126" s="378"/>
      <c r="H126" s="378"/>
      <c r="I126" s="378"/>
      <c r="J126" s="378"/>
      <c r="K126" s="378"/>
      <c r="L126" s="84" t="str">
        <f t="shared" si="3"/>
        <v/>
      </c>
      <c r="M126" s="333">
        <f>'内訳書(入力フォーム)'!M126:N126</f>
        <v>0</v>
      </c>
      <c r="N126" s="333"/>
      <c r="O126" s="85">
        <f>'内訳書(入力フォーム)'!O126</f>
        <v>0</v>
      </c>
      <c r="P126" s="370">
        <f>'内訳書(入力フォーム)'!P126:R126</f>
        <v>0</v>
      </c>
      <c r="Q126" s="370"/>
      <c r="R126" s="370"/>
      <c r="S126" s="371">
        <f>'内訳書(入力フォーム)'!S126:U126</f>
        <v>0</v>
      </c>
      <c r="T126" s="371"/>
      <c r="U126" s="371"/>
      <c r="V126" s="37">
        <f>'内訳書(入力フォーム)'!V126</f>
        <v>0</v>
      </c>
    </row>
    <row r="127" spans="2:22" ht="21" customHeight="1">
      <c r="B127" s="375">
        <f>'内訳書(入力フォーム)'!B127:C127</f>
        <v>0</v>
      </c>
      <c r="C127" s="376"/>
      <c r="D127" s="378">
        <f>'内訳書(入力フォーム)'!D127:K127</f>
        <v>0</v>
      </c>
      <c r="E127" s="378"/>
      <c r="F127" s="378"/>
      <c r="G127" s="378"/>
      <c r="H127" s="378"/>
      <c r="I127" s="378"/>
      <c r="J127" s="378"/>
      <c r="K127" s="378"/>
      <c r="L127" s="84" t="str">
        <f t="shared" si="3"/>
        <v/>
      </c>
      <c r="M127" s="333">
        <f>'内訳書(入力フォーム)'!M127:N127</f>
        <v>0</v>
      </c>
      <c r="N127" s="333"/>
      <c r="O127" s="85">
        <f>'内訳書(入力フォーム)'!O127</f>
        <v>0</v>
      </c>
      <c r="P127" s="370">
        <f>'内訳書(入力フォーム)'!P127:R127</f>
        <v>0</v>
      </c>
      <c r="Q127" s="370"/>
      <c r="R127" s="370"/>
      <c r="S127" s="371">
        <f>'内訳書(入力フォーム)'!S127:U127</f>
        <v>0</v>
      </c>
      <c r="T127" s="371"/>
      <c r="U127" s="371"/>
      <c r="V127" s="37">
        <f>'内訳書(入力フォーム)'!V127</f>
        <v>0</v>
      </c>
    </row>
    <row r="128" spans="2:22" ht="21" customHeight="1">
      <c r="B128" s="375">
        <f>'内訳書(入力フォーム)'!B128:C128</f>
        <v>0</v>
      </c>
      <c r="C128" s="376"/>
      <c r="D128" s="378">
        <f>'内訳書(入力フォーム)'!D128:K128</f>
        <v>0</v>
      </c>
      <c r="E128" s="378"/>
      <c r="F128" s="378"/>
      <c r="G128" s="378"/>
      <c r="H128" s="378"/>
      <c r="I128" s="378"/>
      <c r="J128" s="378"/>
      <c r="K128" s="378"/>
      <c r="L128" s="84" t="str">
        <f t="shared" si="3"/>
        <v/>
      </c>
      <c r="M128" s="333">
        <f>'内訳書(入力フォーム)'!M128:N128</f>
        <v>0</v>
      </c>
      <c r="N128" s="333"/>
      <c r="O128" s="85">
        <f>'内訳書(入力フォーム)'!O128</f>
        <v>0</v>
      </c>
      <c r="P128" s="370">
        <f>'内訳書(入力フォーム)'!P128:R128</f>
        <v>0</v>
      </c>
      <c r="Q128" s="370"/>
      <c r="R128" s="370"/>
      <c r="S128" s="371">
        <f>'内訳書(入力フォーム)'!S128:U128</f>
        <v>0</v>
      </c>
      <c r="T128" s="371"/>
      <c r="U128" s="371"/>
      <c r="V128" s="37">
        <f>'内訳書(入力フォーム)'!V128</f>
        <v>0</v>
      </c>
    </row>
    <row r="129" spans="2:22" ht="21" customHeight="1">
      <c r="B129" s="375">
        <f>'内訳書(入力フォーム)'!B129:C129</f>
        <v>0</v>
      </c>
      <c r="C129" s="376"/>
      <c r="D129" s="378">
        <f>'内訳書(入力フォーム)'!D129:K129</f>
        <v>0</v>
      </c>
      <c r="E129" s="378"/>
      <c r="F129" s="378"/>
      <c r="G129" s="378"/>
      <c r="H129" s="378"/>
      <c r="I129" s="378"/>
      <c r="J129" s="378"/>
      <c r="K129" s="378"/>
      <c r="L129" s="84" t="str">
        <f t="shared" si="3"/>
        <v/>
      </c>
      <c r="M129" s="333">
        <f>'内訳書(入力フォーム)'!M129:N129</f>
        <v>0</v>
      </c>
      <c r="N129" s="333"/>
      <c r="O129" s="85">
        <f>'内訳書(入力フォーム)'!O129</f>
        <v>0</v>
      </c>
      <c r="P129" s="370">
        <f>'内訳書(入力フォーム)'!P129:R129</f>
        <v>0</v>
      </c>
      <c r="Q129" s="370"/>
      <c r="R129" s="370"/>
      <c r="S129" s="371">
        <f>'内訳書(入力フォーム)'!S129:U129</f>
        <v>0</v>
      </c>
      <c r="T129" s="371"/>
      <c r="U129" s="371"/>
      <c r="V129" s="37">
        <f>'内訳書(入力フォーム)'!V129</f>
        <v>0</v>
      </c>
    </row>
    <row r="130" spans="2:22" ht="21" customHeight="1">
      <c r="B130" s="375">
        <f>'内訳書(入力フォーム)'!B130:C130</f>
        <v>0</v>
      </c>
      <c r="C130" s="376"/>
      <c r="D130" s="378">
        <f>'内訳書(入力フォーム)'!D130:K130</f>
        <v>0</v>
      </c>
      <c r="E130" s="378"/>
      <c r="F130" s="378"/>
      <c r="G130" s="378"/>
      <c r="H130" s="378"/>
      <c r="I130" s="378"/>
      <c r="J130" s="378"/>
      <c r="K130" s="378"/>
      <c r="L130" s="84" t="str">
        <f t="shared" si="3"/>
        <v/>
      </c>
      <c r="M130" s="333">
        <f>'内訳書(入力フォーム)'!M130:N130</f>
        <v>0</v>
      </c>
      <c r="N130" s="333"/>
      <c r="O130" s="85">
        <f>'内訳書(入力フォーム)'!O130</f>
        <v>0</v>
      </c>
      <c r="P130" s="370">
        <f>'内訳書(入力フォーム)'!P130:R130</f>
        <v>0</v>
      </c>
      <c r="Q130" s="370"/>
      <c r="R130" s="370"/>
      <c r="S130" s="371">
        <f>'内訳書(入力フォーム)'!S130:U130</f>
        <v>0</v>
      </c>
      <c r="T130" s="371"/>
      <c r="U130" s="371"/>
      <c r="V130" s="37">
        <f>'内訳書(入力フォーム)'!V130</f>
        <v>0</v>
      </c>
    </row>
    <row r="131" spans="2:22" ht="21" customHeight="1">
      <c r="B131" s="375">
        <f>'内訳書(入力フォーム)'!B131:C131</f>
        <v>0</v>
      </c>
      <c r="C131" s="376"/>
      <c r="D131" s="378">
        <f>'内訳書(入力フォーム)'!D131:K131</f>
        <v>0</v>
      </c>
      <c r="E131" s="378"/>
      <c r="F131" s="378"/>
      <c r="G131" s="378"/>
      <c r="H131" s="378"/>
      <c r="I131" s="378"/>
      <c r="J131" s="378"/>
      <c r="K131" s="378"/>
      <c r="L131" s="84" t="str">
        <f t="shared" si="3"/>
        <v/>
      </c>
      <c r="M131" s="333">
        <f>'内訳書(入力フォーム)'!M131:N131</f>
        <v>0</v>
      </c>
      <c r="N131" s="333"/>
      <c r="O131" s="85">
        <f>'内訳書(入力フォーム)'!O131</f>
        <v>0</v>
      </c>
      <c r="P131" s="370">
        <f>'内訳書(入力フォーム)'!P131:R131</f>
        <v>0</v>
      </c>
      <c r="Q131" s="370"/>
      <c r="R131" s="370"/>
      <c r="S131" s="371">
        <f>'内訳書(入力フォーム)'!S131:U131</f>
        <v>0</v>
      </c>
      <c r="T131" s="371"/>
      <c r="U131" s="371"/>
      <c r="V131" s="37">
        <f>'内訳書(入力フォーム)'!V131</f>
        <v>0</v>
      </c>
    </row>
    <row r="132" spans="2:22" ht="21" customHeight="1">
      <c r="B132" s="386">
        <f>'内訳書(入力フォーム)'!B132:C132</f>
        <v>0</v>
      </c>
      <c r="C132" s="387"/>
      <c r="D132" s="388">
        <f>'内訳書(入力フォーム)'!D132:K132</f>
        <v>0</v>
      </c>
      <c r="E132" s="388"/>
      <c r="F132" s="388"/>
      <c r="G132" s="388"/>
      <c r="H132" s="388"/>
      <c r="I132" s="388"/>
      <c r="J132" s="388"/>
      <c r="K132" s="388"/>
      <c r="L132" s="86" t="str">
        <f t="shared" si="3"/>
        <v/>
      </c>
      <c r="M132" s="379">
        <f>'内訳書(入力フォーム)'!M132:N132</f>
        <v>0</v>
      </c>
      <c r="N132" s="379"/>
      <c r="O132" s="87">
        <f>'内訳書(入力フォーム)'!O132</f>
        <v>0</v>
      </c>
      <c r="P132" s="380">
        <f>'内訳書(入力フォーム)'!P132:R132</f>
        <v>0</v>
      </c>
      <c r="Q132" s="380"/>
      <c r="R132" s="380"/>
      <c r="S132" s="381">
        <f>'内訳書(入力フォーム)'!S132:U132</f>
        <v>0</v>
      </c>
      <c r="T132" s="381"/>
      <c r="U132" s="381"/>
      <c r="V132" s="88">
        <f>'内訳書(入力フォーム)'!V132</f>
        <v>0</v>
      </c>
    </row>
    <row r="133" spans="2:22" ht="21" customHeight="1">
      <c r="B133" s="72"/>
      <c r="C133" s="17"/>
      <c r="D133" s="17"/>
      <c r="E133" s="17"/>
      <c r="F133" s="17"/>
      <c r="G133" s="89"/>
      <c r="H133" s="89"/>
      <c r="I133" s="89"/>
      <c r="J133" s="89"/>
      <c r="K133" s="89"/>
      <c r="L133" s="89"/>
      <c r="M133" s="17"/>
      <c r="N133" s="17"/>
      <c r="O133" s="272" t="s">
        <v>5</v>
      </c>
      <c r="P133" s="272"/>
      <c r="Q133" s="272"/>
      <c r="R133" s="17"/>
      <c r="S133" s="285">
        <f>SUM(R113:U132)</f>
        <v>0</v>
      </c>
      <c r="T133" s="286"/>
      <c r="U133" s="286"/>
      <c r="V133" s="73"/>
    </row>
    <row r="134" spans="2:22" ht="21" customHeight="1">
      <c r="B134" s="74"/>
      <c r="C134" s="75"/>
      <c r="D134" s="76"/>
      <c r="E134" s="75"/>
      <c r="F134" s="75"/>
      <c r="G134" s="100"/>
      <c r="H134" s="100"/>
      <c r="I134" s="100"/>
      <c r="J134" s="100"/>
      <c r="K134" s="100"/>
      <c r="L134" s="100"/>
      <c r="M134" s="75"/>
      <c r="N134" s="75"/>
      <c r="O134" s="382" t="s">
        <v>7</v>
      </c>
      <c r="P134" s="382"/>
      <c r="Q134" s="382"/>
      <c r="R134" s="75"/>
      <c r="S134" s="383">
        <f>S86+S133</f>
        <v>0</v>
      </c>
      <c r="T134" s="384"/>
      <c r="U134" s="384"/>
      <c r="V134" s="77"/>
    </row>
    <row r="135" spans="2:22" ht="6" customHeight="1"/>
    <row r="136" spans="2:22" s="32" customFormat="1" ht="13.5" customHeight="1">
      <c r="I136" s="33" t="s">
        <v>32</v>
      </c>
      <c r="L136" s="33" t="s">
        <v>33</v>
      </c>
      <c r="M136" s="385">
        <f>SUMIF($V$113:$V$132,10,$S$113:$U$132)</f>
        <v>0</v>
      </c>
      <c r="N136" s="385"/>
      <c r="O136" s="385"/>
      <c r="P136" s="298" t="s">
        <v>76</v>
      </c>
      <c r="Q136" s="298"/>
      <c r="R136" s="195">
        <f>R88+M136</f>
        <v>0</v>
      </c>
      <c r="S136" s="195"/>
      <c r="T136" s="195"/>
      <c r="U136" s="32" t="s">
        <v>31</v>
      </c>
      <c r="V136" s="70"/>
    </row>
    <row r="137" spans="2:22" s="32" customFormat="1" ht="13.5" customHeight="1">
      <c r="I137" s="33" t="s">
        <v>32</v>
      </c>
      <c r="L137" s="33" t="s">
        <v>34</v>
      </c>
      <c r="M137" s="385">
        <f>SUMIF($V$113:$V$132,8,$S$113:$U$132)</f>
        <v>0</v>
      </c>
      <c r="N137" s="385"/>
      <c r="O137" s="385"/>
      <c r="P137" s="298" t="s">
        <v>76</v>
      </c>
      <c r="Q137" s="298"/>
      <c r="R137" s="195">
        <f t="shared" ref="R137:R138" si="4">R89+M137</f>
        <v>0</v>
      </c>
      <c r="S137" s="195"/>
      <c r="T137" s="195"/>
      <c r="U137" s="32" t="s">
        <v>31</v>
      </c>
      <c r="V137" s="70"/>
    </row>
    <row r="138" spans="2:22" s="32" customFormat="1" ht="13.5" customHeight="1">
      <c r="I138" s="33" t="s">
        <v>32</v>
      </c>
      <c r="L138" s="33" t="s">
        <v>35</v>
      </c>
      <c r="M138" s="385">
        <f>SUMIF($V$113:$V$132,"非",$S$113:$U$132)</f>
        <v>0</v>
      </c>
      <c r="N138" s="385"/>
      <c r="O138" s="385"/>
      <c r="P138" s="298" t="s">
        <v>76</v>
      </c>
      <c r="Q138" s="298"/>
      <c r="R138" s="195">
        <f t="shared" si="4"/>
        <v>0</v>
      </c>
      <c r="S138" s="195"/>
      <c r="T138" s="195"/>
      <c r="U138" s="32" t="s">
        <v>31</v>
      </c>
      <c r="V138" s="70"/>
    </row>
    <row r="139" spans="2:22" ht="6" customHeight="1"/>
    <row r="145" spans="1:22" ht="14.25" customHeight="1">
      <c r="A145" s="6" t="s">
        <v>67</v>
      </c>
      <c r="B145" s="6"/>
      <c r="C145" s="6"/>
      <c r="E145" s="153" t="s">
        <v>38</v>
      </c>
      <c r="F145" s="153"/>
      <c r="G145" s="153"/>
      <c r="H145" s="153"/>
      <c r="I145" s="153"/>
      <c r="J145" s="153"/>
      <c r="K145" s="153"/>
      <c r="R145" s="250" t="str">
        <f>$R$1</f>
        <v/>
      </c>
      <c r="S145" s="250"/>
      <c r="T145" s="250"/>
      <c r="U145" s="250"/>
      <c r="V145" s="250"/>
    </row>
    <row r="146" spans="1:22" ht="13.5" customHeight="1" thickBot="1">
      <c r="C146" s="9"/>
      <c r="E146" s="154"/>
      <c r="F146" s="154"/>
      <c r="G146" s="154"/>
      <c r="H146" s="154"/>
      <c r="I146" s="154"/>
      <c r="J146" s="154"/>
      <c r="K146" s="154"/>
      <c r="O146" s="152" t="s">
        <v>45</v>
      </c>
      <c r="P146" s="152"/>
      <c r="Q146" s="10" t="s">
        <v>37</v>
      </c>
      <c r="R146" s="251"/>
      <c r="S146" s="251"/>
      <c r="T146" s="251"/>
      <c r="U146" s="251"/>
      <c r="V146" s="251"/>
    </row>
    <row r="147" spans="1:22" ht="14.25" customHeight="1" thickTop="1">
      <c r="C147" s="9"/>
      <c r="D147" s="9"/>
      <c r="E147" s="9"/>
      <c r="F147" s="9"/>
      <c r="G147" s="9"/>
      <c r="H147" s="9"/>
      <c r="I147" s="9"/>
      <c r="J147" s="9"/>
      <c r="K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2" ht="15" customHeight="1">
      <c r="A148" s="253" t="s">
        <v>25</v>
      </c>
      <c r="B148" s="253"/>
      <c r="C148" s="254">
        <f>$C$4</f>
        <v>0</v>
      </c>
      <c r="D148" s="254"/>
      <c r="E148" s="254"/>
      <c r="F148" s="254"/>
      <c r="G148" s="253" t="s">
        <v>69</v>
      </c>
      <c r="H148" s="253"/>
      <c r="I148" s="254">
        <f>$I$4</f>
        <v>0</v>
      </c>
      <c r="J148" s="254"/>
      <c r="K148" s="254"/>
      <c r="L148" s="254"/>
    </row>
    <row r="149" spans="1:22" ht="22.5" customHeight="1">
      <c r="A149" s="253" t="s">
        <v>70</v>
      </c>
      <c r="B149" s="253"/>
      <c r="C149" s="267">
        <f>$C$5</f>
        <v>0</v>
      </c>
      <c r="D149" s="267"/>
      <c r="E149" s="267"/>
      <c r="F149" s="267"/>
      <c r="G149" s="267"/>
      <c r="H149" s="267"/>
      <c r="I149" s="267"/>
      <c r="J149" s="267"/>
      <c r="K149" s="267"/>
      <c r="L149" s="267"/>
    </row>
    <row r="150" spans="1:22" ht="17.25" customHeight="1">
      <c r="J150" s="13"/>
    </row>
    <row r="151" spans="1:22" ht="12.75" customHeight="1">
      <c r="A151" s="240" t="s">
        <v>19</v>
      </c>
      <c r="B151" s="241"/>
      <c r="C151" s="261">
        <f>$C$7</f>
        <v>0</v>
      </c>
      <c r="D151" s="262"/>
      <c r="E151" s="262"/>
      <c r="F151" s="263"/>
    </row>
    <row r="152" spans="1:22" ht="12.75" customHeight="1">
      <c r="A152" s="242"/>
      <c r="B152" s="243"/>
      <c r="C152" s="264"/>
      <c r="D152" s="265"/>
      <c r="E152" s="265"/>
      <c r="F152" s="266"/>
    </row>
    <row r="153" spans="1:22" ht="17.25" customHeight="1">
      <c r="A153" s="212" t="s">
        <v>13</v>
      </c>
      <c r="B153" s="213"/>
      <c r="C153" s="99" t="s">
        <v>26</v>
      </c>
      <c r="D153" s="284">
        <f>$D$9</f>
        <v>0</v>
      </c>
      <c r="E153" s="284"/>
      <c r="F153" s="284"/>
      <c r="G153" s="284"/>
      <c r="H153" s="79"/>
      <c r="I153" s="79"/>
      <c r="J153" s="79"/>
      <c r="K153" s="80"/>
    </row>
    <row r="154" spans="1:22" ht="17.25" customHeight="1">
      <c r="A154" s="214"/>
      <c r="B154" s="215"/>
      <c r="C154" s="257">
        <f>$C$10</f>
        <v>0</v>
      </c>
      <c r="D154" s="141"/>
      <c r="E154" s="141"/>
      <c r="F154" s="141"/>
      <c r="G154" s="141"/>
      <c r="H154" s="141"/>
      <c r="I154" s="141"/>
      <c r="J154" s="141"/>
      <c r="K154" s="258"/>
    </row>
    <row r="155" spans="1:22" ht="17.25" customHeight="1">
      <c r="A155" s="214"/>
      <c r="B155" s="215"/>
      <c r="C155" s="257">
        <f>$C$11</f>
        <v>0</v>
      </c>
      <c r="D155" s="141"/>
      <c r="E155" s="141"/>
      <c r="F155" s="141"/>
      <c r="G155" s="141"/>
      <c r="H155" s="141"/>
      <c r="I155" s="141"/>
      <c r="J155" s="141"/>
      <c r="K155" s="258"/>
    </row>
    <row r="156" spans="1:22" ht="17.25" customHeight="1">
      <c r="A156" s="398" t="s">
        <v>16</v>
      </c>
      <c r="B156" s="399"/>
      <c r="C156" s="259">
        <f>$C$12</f>
        <v>0</v>
      </c>
      <c r="D156" s="259"/>
      <c r="E156" s="259"/>
      <c r="F156" s="259"/>
      <c r="G156" s="259"/>
      <c r="H156" s="259"/>
      <c r="I156" s="259"/>
      <c r="J156" s="259"/>
      <c r="K156" s="2"/>
      <c r="M156" s="19"/>
    </row>
    <row r="157" spans="1:22" ht="17.25" customHeight="1">
      <c r="A157" s="398" t="s">
        <v>27</v>
      </c>
      <c r="B157" s="399"/>
      <c r="C157" s="260">
        <f>$C$13</f>
        <v>0</v>
      </c>
      <c r="D157" s="259"/>
      <c r="E157" s="259"/>
      <c r="F157" s="259"/>
      <c r="G157" s="259"/>
      <c r="H157" s="259"/>
      <c r="I157" s="259"/>
      <c r="J157" s="259"/>
      <c r="K157" s="81" t="s">
        <v>72</v>
      </c>
    </row>
    <row r="158" spans="1:22" ht="17.25" customHeight="1">
      <c r="A158" s="400" t="s">
        <v>14</v>
      </c>
      <c r="B158" s="401"/>
      <c r="C158" s="252">
        <f>$C$14</f>
        <v>0</v>
      </c>
      <c r="D158" s="252"/>
      <c r="E158" s="252"/>
      <c r="F158" s="252"/>
      <c r="G158" s="252"/>
      <c r="H158" s="252"/>
      <c r="I158" s="252"/>
      <c r="J158" s="252"/>
      <c r="K158" s="4"/>
      <c r="V158" s="78" t="s">
        <v>58</v>
      </c>
    </row>
    <row r="159" spans="1:22" ht="7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2" ht="21" customHeight="1">
      <c r="B160" s="372" t="s">
        <v>0</v>
      </c>
      <c r="C160" s="318"/>
      <c r="D160" s="318" t="s">
        <v>28</v>
      </c>
      <c r="E160" s="318"/>
      <c r="F160" s="318"/>
      <c r="G160" s="318"/>
      <c r="H160" s="318"/>
      <c r="I160" s="318"/>
      <c r="J160" s="318"/>
      <c r="K160" s="318"/>
      <c r="L160" s="21" t="s">
        <v>36</v>
      </c>
      <c r="M160" s="318" t="s">
        <v>2</v>
      </c>
      <c r="N160" s="318"/>
      <c r="O160" s="46" t="s">
        <v>1</v>
      </c>
      <c r="P160" s="318" t="s">
        <v>3</v>
      </c>
      <c r="Q160" s="318"/>
      <c r="R160" s="318"/>
      <c r="S160" s="318" t="s">
        <v>29</v>
      </c>
      <c r="T160" s="318"/>
      <c r="U160" s="318"/>
      <c r="V160" s="22" t="s">
        <v>30</v>
      </c>
    </row>
    <row r="161" spans="2:22" ht="21" customHeight="1">
      <c r="B161" s="375">
        <f>'内訳書(入力フォーム)'!B161:C161</f>
        <v>0</v>
      </c>
      <c r="C161" s="376"/>
      <c r="D161" s="377">
        <f>'内訳書(入力フォーム)'!D161:K161</f>
        <v>0</v>
      </c>
      <c r="E161" s="377"/>
      <c r="F161" s="377"/>
      <c r="G161" s="377"/>
      <c r="H161" s="377"/>
      <c r="I161" s="377"/>
      <c r="J161" s="377"/>
      <c r="K161" s="377"/>
      <c r="L161" s="82" t="str">
        <f>IF(V161=8,"※","")</f>
        <v/>
      </c>
      <c r="M161" s="365">
        <f>'内訳書(入力フォーム)'!M161:N161</f>
        <v>0</v>
      </c>
      <c r="N161" s="365"/>
      <c r="O161" s="83">
        <f>'内訳書(入力フォーム)'!O161</f>
        <v>0</v>
      </c>
      <c r="P161" s="368">
        <f>'内訳書(入力フォーム)'!P161:R161</f>
        <v>0</v>
      </c>
      <c r="Q161" s="368"/>
      <c r="R161" s="368"/>
      <c r="S161" s="369">
        <f>'内訳書(入力フォーム)'!S161:U161</f>
        <v>0</v>
      </c>
      <c r="T161" s="369"/>
      <c r="U161" s="369"/>
      <c r="V161" s="36">
        <f>'内訳書(入力フォーム)'!V161</f>
        <v>0</v>
      </c>
    </row>
    <row r="162" spans="2:22" ht="21" customHeight="1">
      <c r="B162" s="375">
        <f>'内訳書(入力フォーム)'!B162:C162</f>
        <v>0</v>
      </c>
      <c r="C162" s="376"/>
      <c r="D162" s="378">
        <f>'内訳書(入力フォーム)'!D162:K162</f>
        <v>0</v>
      </c>
      <c r="E162" s="378"/>
      <c r="F162" s="378"/>
      <c r="G162" s="378"/>
      <c r="H162" s="378"/>
      <c r="I162" s="378"/>
      <c r="J162" s="378"/>
      <c r="K162" s="378"/>
      <c r="L162" s="84" t="str">
        <f t="shared" ref="L162:L180" si="5">IF(V162=8,"※","")</f>
        <v/>
      </c>
      <c r="M162" s="333">
        <f>'内訳書(入力フォーム)'!M162:N162</f>
        <v>0</v>
      </c>
      <c r="N162" s="333"/>
      <c r="O162" s="85">
        <f>'内訳書(入力フォーム)'!O162</f>
        <v>0</v>
      </c>
      <c r="P162" s="370">
        <f>'内訳書(入力フォーム)'!P162:R162</f>
        <v>0</v>
      </c>
      <c r="Q162" s="370"/>
      <c r="R162" s="370"/>
      <c r="S162" s="371">
        <f>'内訳書(入力フォーム)'!S162:U162</f>
        <v>0</v>
      </c>
      <c r="T162" s="371"/>
      <c r="U162" s="371"/>
      <c r="V162" s="37">
        <f>'内訳書(入力フォーム)'!V162</f>
        <v>0</v>
      </c>
    </row>
    <row r="163" spans="2:22" ht="21" customHeight="1">
      <c r="B163" s="375">
        <f>'内訳書(入力フォーム)'!B163:C163</f>
        <v>0</v>
      </c>
      <c r="C163" s="376"/>
      <c r="D163" s="378">
        <f>'内訳書(入力フォーム)'!D163:K163</f>
        <v>0</v>
      </c>
      <c r="E163" s="378"/>
      <c r="F163" s="378"/>
      <c r="G163" s="378"/>
      <c r="H163" s="378"/>
      <c r="I163" s="378"/>
      <c r="J163" s="378"/>
      <c r="K163" s="378"/>
      <c r="L163" s="84" t="str">
        <f t="shared" si="5"/>
        <v/>
      </c>
      <c r="M163" s="333">
        <f>'内訳書(入力フォーム)'!M163:N163</f>
        <v>0</v>
      </c>
      <c r="N163" s="333"/>
      <c r="O163" s="85">
        <f>'内訳書(入力フォーム)'!O163</f>
        <v>0</v>
      </c>
      <c r="P163" s="370">
        <f>'内訳書(入力フォーム)'!P163:R163</f>
        <v>0</v>
      </c>
      <c r="Q163" s="370"/>
      <c r="R163" s="370"/>
      <c r="S163" s="371">
        <f>'内訳書(入力フォーム)'!S163:U163</f>
        <v>0</v>
      </c>
      <c r="T163" s="371"/>
      <c r="U163" s="371"/>
      <c r="V163" s="37">
        <f>'内訳書(入力フォーム)'!V163</f>
        <v>0</v>
      </c>
    </row>
    <row r="164" spans="2:22" ht="21" customHeight="1">
      <c r="B164" s="375">
        <f>'内訳書(入力フォーム)'!B164:C164</f>
        <v>0</v>
      </c>
      <c r="C164" s="376"/>
      <c r="D164" s="378">
        <f>'内訳書(入力フォーム)'!D164:K164</f>
        <v>0</v>
      </c>
      <c r="E164" s="378"/>
      <c r="F164" s="378"/>
      <c r="G164" s="378"/>
      <c r="H164" s="378"/>
      <c r="I164" s="378"/>
      <c r="J164" s="378"/>
      <c r="K164" s="378"/>
      <c r="L164" s="84" t="str">
        <f t="shared" si="5"/>
        <v/>
      </c>
      <c r="M164" s="333">
        <f>'内訳書(入力フォーム)'!M164:N164</f>
        <v>0</v>
      </c>
      <c r="N164" s="333"/>
      <c r="O164" s="85">
        <f>'内訳書(入力フォーム)'!O164</f>
        <v>0</v>
      </c>
      <c r="P164" s="370">
        <f>'内訳書(入力フォーム)'!P164:R164</f>
        <v>0</v>
      </c>
      <c r="Q164" s="370"/>
      <c r="R164" s="370"/>
      <c r="S164" s="371">
        <f>'内訳書(入力フォーム)'!S164:U164</f>
        <v>0</v>
      </c>
      <c r="T164" s="371"/>
      <c r="U164" s="371"/>
      <c r="V164" s="37">
        <f>'内訳書(入力フォーム)'!V164</f>
        <v>0</v>
      </c>
    </row>
    <row r="165" spans="2:22" ht="21" customHeight="1">
      <c r="B165" s="375">
        <f>'内訳書(入力フォーム)'!B165:C165</f>
        <v>0</v>
      </c>
      <c r="C165" s="376"/>
      <c r="D165" s="378">
        <f>'内訳書(入力フォーム)'!D165:K165</f>
        <v>0</v>
      </c>
      <c r="E165" s="378"/>
      <c r="F165" s="378"/>
      <c r="G165" s="378"/>
      <c r="H165" s="378"/>
      <c r="I165" s="378"/>
      <c r="J165" s="378"/>
      <c r="K165" s="378"/>
      <c r="L165" s="84" t="str">
        <f t="shared" si="5"/>
        <v/>
      </c>
      <c r="M165" s="333">
        <f>'内訳書(入力フォーム)'!M165:N165</f>
        <v>0</v>
      </c>
      <c r="N165" s="333"/>
      <c r="O165" s="85">
        <f>'内訳書(入力フォーム)'!O165</f>
        <v>0</v>
      </c>
      <c r="P165" s="370">
        <f>'内訳書(入力フォーム)'!P165:R165</f>
        <v>0</v>
      </c>
      <c r="Q165" s="370"/>
      <c r="R165" s="370"/>
      <c r="S165" s="371">
        <f>'内訳書(入力フォーム)'!S165:U165</f>
        <v>0</v>
      </c>
      <c r="T165" s="371"/>
      <c r="U165" s="371"/>
      <c r="V165" s="37">
        <f>'内訳書(入力フォーム)'!V165</f>
        <v>0</v>
      </c>
    </row>
    <row r="166" spans="2:22" ht="21" customHeight="1">
      <c r="B166" s="375">
        <f>'内訳書(入力フォーム)'!B166:C166</f>
        <v>0</v>
      </c>
      <c r="C166" s="376"/>
      <c r="D166" s="378">
        <f>'内訳書(入力フォーム)'!D166:K166</f>
        <v>0</v>
      </c>
      <c r="E166" s="378"/>
      <c r="F166" s="378"/>
      <c r="G166" s="378"/>
      <c r="H166" s="378"/>
      <c r="I166" s="378"/>
      <c r="J166" s="378"/>
      <c r="K166" s="378"/>
      <c r="L166" s="84" t="str">
        <f t="shared" si="5"/>
        <v/>
      </c>
      <c r="M166" s="333">
        <f>'内訳書(入力フォーム)'!M166:N166</f>
        <v>0</v>
      </c>
      <c r="N166" s="333"/>
      <c r="O166" s="85">
        <f>'内訳書(入力フォーム)'!O166</f>
        <v>0</v>
      </c>
      <c r="P166" s="370">
        <f>'内訳書(入力フォーム)'!P166:R166</f>
        <v>0</v>
      </c>
      <c r="Q166" s="370"/>
      <c r="R166" s="370"/>
      <c r="S166" s="371">
        <f>'内訳書(入力フォーム)'!S166:U166</f>
        <v>0</v>
      </c>
      <c r="T166" s="371"/>
      <c r="U166" s="371"/>
      <c r="V166" s="37">
        <f>'内訳書(入力フォーム)'!V166</f>
        <v>0</v>
      </c>
    </row>
    <row r="167" spans="2:22" ht="21" customHeight="1">
      <c r="B167" s="375">
        <f>'内訳書(入力フォーム)'!B167:C167</f>
        <v>0</v>
      </c>
      <c r="C167" s="376"/>
      <c r="D167" s="378">
        <f>'内訳書(入力フォーム)'!D167:K167</f>
        <v>0</v>
      </c>
      <c r="E167" s="378"/>
      <c r="F167" s="378"/>
      <c r="G167" s="378"/>
      <c r="H167" s="378"/>
      <c r="I167" s="378"/>
      <c r="J167" s="378"/>
      <c r="K167" s="378"/>
      <c r="L167" s="84" t="str">
        <f t="shared" si="5"/>
        <v/>
      </c>
      <c r="M167" s="333">
        <f>'内訳書(入力フォーム)'!M167:N167</f>
        <v>0</v>
      </c>
      <c r="N167" s="333"/>
      <c r="O167" s="85">
        <f>'内訳書(入力フォーム)'!O167</f>
        <v>0</v>
      </c>
      <c r="P167" s="370">
        <f>'内訳書(入力フォーム)'!P167:R167</f>
        <v>0</v>
      </c>
      <c r="Q167" s="370"/>
      <c r="R167" s="370"/>
      <c r="S167" s="371">
        <f>'内訳書(入力フォーム)'!S167:U167</f>
        <v>0</v>
      </c>
      <c r="T167" s="371"/>
      <c r="U167" s="371"/>
      <c r="V167" s="37">
        <f>'内訳書(入力フォーム)'!V167</f>
        <v>0</v>
      </c>
    </row>
    <row r="168" spans="2:22" ht="21" customHeight="1">
      <c r="B168" s="375">
        <f>'内訳書(入力フォーム)'!B168:C168</f>
        <v>0</v>
      </c>
      <c r="C168" s="376"/>
      <c r="D168" s="378">
        <f>'内訳書(入力フォーム)'!D168:K168</f>
        <v>0</v>
      </c>
      <c r="E168" s="378"/>
      <c r="F168" s="378"/>
      <c r="G168" s="378"/>
      <c r="H168" s="378"/>
      <c r="I168" s="378"/>
      <c r="J168" s="378"/>
      <c r="K168" s="378"/>
      <c r="L168" s="84" t="str">
        <f t="shared" si="5"/>
        <v/>
      </c>
      <c r="M168" s="333">
        <f>'内訳書(入力フォーム)'!M168:N168</f>
        <v>0</v>
      </c>
      <c r="N168" s="333"/>
      <c r="O168" s="85">
        <f>'内訳書(入力フォーム)'!O168</f>
        <v>0</v>
      </c>
      <c r="P168" s="370">
        <f>'内訳書(入力フォーム)'!P168:R168</f>
        <v>0</v>
      </c>
      <c r="Q168" s="370"/>
      <c r="R168" s="370"/>
      <c r="S168" s="371">
        <f>'内訳書(入力フォーム)'!S168:U168</f>
        <v>0</v>
      </c>
      <c r="T168" s="371"/>
      <c r="U168" s="371"/>
      <c r="V168" s="37">
        <f>'内訳書(入力フォーム)'!V168</f>
        <v>0</v>
      </c>
    </row>
    <row r="169" spans="2:22" ht="21" customHeight="1">
      <c r="B169" s="375">
        <f>'内訳書(入力フォーム)'!B169:C169</f>
        <v>0</v>
      </c>
      <c r="C169" s="376"/>
      <c r="D169" s="378">
        <f>'内訳書(入力フォーム)'!D169:K169</f>
        <v>0</v>
      </c>
      <c r="E169" s="378"/>
      <c r="F169" s="378"/>
      <c r="G169" s="378"/>
      <c r="H169" s="378"/>
      <c r="I169" s="378"/>
      <c r="J169" s="378"/>
      <c r="K169" s="378"/>
      <c r="L169" s="84" t="str">
        <f t="shared" si="5"/>
        <v/>
      </c>
      <c r="M169" s="333">
        <f>'内訳書(入力フォーム)'!M169:N169</f>
        <v>0</v>
      </c>
      <c r="N169" s="333"/>
      <c r="O169" s="85">
        <f>'内訳書(入力フォーム)'!O169</f>
        <v>0</v>
      </c>
      <c r="P169" s="370">
        <f>'内訳書(入力フォーム)'!P169:R169</f>
        <v>0</v>
      </c>
      <c r="Q169" s="370"/>
      <c r="R169" s="370"/>
      <c r="S169" s="371">
        <f>'内訳書(入力フォーム)'!S169:U169</f>
        <v>0</v>
      </c>
      <c r="T169" s="371"/>
      <c r="U169" s="371"/>
      <c r="V169" s="37">
        <f>'内訳書(入力フォーム)'!V169</f>
        <v>0</v>
      </c>
    </row>
    <row r="170" spans="2:22" ht="21" customHeight="1">
      <c r="B170" s="375">
        <f>'内訳書(入力フォーム)'!B170:C170</f>
        <v>0</v>
      </c>
      <c r="C170" s="376"/>
      <c r="D170" s="378">
        <f>'内訳書(入力フォーム)'!D170:K170</f>
        <v>0</v>
      </c>
      <c r="E170" s="378"/>
      <c r="F170" s="378"/>
      <c r="G170" s="378"/>
      <c r="H170" s="378"/>
      <c r="I170" s="378"/>
      <c r="J170" s="378"/>
      <c r="K170" s="378"/>
      <c r="L170" s="84" t="str">
        <f t="shared" si="5"/>
        <v/>
      </c>
      <c r="M170" s="333">
        <f>'内訳書(入力フォーム)'!M170:N170</f>
        <v>0</v>
      </c>
      <c r="N170" s="333"/>
      <c r="O170" s="85">
        <f>'内訳書(入力フォーム)'!O170</f>
        <v>0</v>
      </c>
      <c r="P170" s="370">
        <f>'内訳書(入力フォーム)'!P170:R170</f>
        <v>0</v>
      </c>
      <c r="Q170" s="370"/>
      <c r="R170" s="370"/>
      <c r="S170" s="371">
        <f>'内訳書(入力フォーム)'!S170:U170</f>
        <v>0</v>
      </c>
      <c r="T170" s="371"/>
      <c r="U170" s="371"/>
      <c r="V170" s="37">
        <f>'内訳書(入力フォーム)'!V170</f>
        <v>0</v>
      </c>
    </row>
    <row r="171" spans="2:22" ht="21" customHeight="1">
      <c r="B171" s="375">
        <f>'内訳書(入力フォーム)'!B171:C171</f>
        <v>0</v>
      </c>
      <c r="C171" s="376"/>
      <c r="D171" s="378">
        <f>'内訳書(入力フォーム)'!D171:K171</f>
        <v>0</v>
      </c>
      <c r="E171" s="378"/>
      <c r="F171" s="378"/>
      <c r="G171" s="378"/>
      <c r="H171" s="378"/>
      <c r="I171" s="378"/>
      <c r="J171" s="378"/>
      <c r="K171" s="378"/>
      <c r="L171" s="84" t="str">
        <f t="shared" si="5"/>
        <v/>
      </c>
      <c r="M171" s="333">
        <f>'内訳書(入力フォーム)'!M171:N171</f>
        <v>0</v>
      </c>
      <c r="N171" s="333"/>
      <c r="O171" s="85">
        <f>'内訳書(入力フォーム)'!O171</f>
        <v>0</v>
      </c>
      <c r="P171" s="370">
        <f>'内訳書(入力フォーム)'!P171:R171</f>
        <v>0</v>
      </c>
      <c r="Q171" s="370"/>
      <c r="R171" s="370"/>
      <c r="S171" s="371">
        <f>'内訳書(入力フォーム)'!S171:U171</f>
        <v>0</v>
      </c>
      <c r="T171" s="371"/>
      <c r="U171" s="371"/>
      <c r="V171" s="37">
        <f>'内訳書(入力フォーム)'!V171</f>
        <v>0</v>
      </c>
    </row>
    <row r="172" spans="2:22" ht="21" customHeight="1">
      <c r="B172" s="375">
        <f>'内訳書(入力フォーム)'!B172:C172</f>
        <v>0</v>
      </c>
      <c r="C172" s="376"/>
      <c r="D172" s="378">
        <f>'内訳書(入力フォーム)'!D172:K172</f>
        <v>0</v>
      </c>
      <c r="E172" s="378"/>
      <c r="F172" s="378"/>
      <c r="G172" s="378"/>
      <c r="H172" s="378"/>
      <c r="I172" s="378"/>
      <c r="J172" s="378"/>
      <c r="K172" s="378"/>
      <c r="L172" s="84" t="str">
        <f t="shared" si="5"/>
        <v/>
      </c>
      <c r="M172" s="333">
        <f>'内訳書(入力フォーム)'!M172:N172</f>
        <v>0</v>
      </c>
      <c r="N172" s="333"/>
      <c r="O172" s="85">
        <f>'内訳書(入力フォーム)'!O172</f>
        <v>0</v>
      </c>
      <c r="P172" s="370">
        <f>'内訳書(入力フォーム)'!P172:R172</f>
        <v>0</v>
      </c>
      <c r="Q172" s="370"/>
      <c r="R172" s="370"/>
      <c r="S172" s="371">
        <f>'内訳書(入力フォーム)'!S172:U172</f>
        <v>0</v>
      </c>
      <c r="T172" s="371"/>
      <c r="U172" s="371"/>
      <c r="V172" s="37">
        <f>'内訳書(入力フォーム)'!V172</f>
        <v>0</v>
      </c>
    </row>
    <row r="173" spans="2:22" ht="21" customHeight="1">
      <c r="B173" s="375">
        <f>'内訳書(入力フォーム)'!B173:C173</f>
        <v>0</v>
      </c>
      <c r="C173" s="376"/>
      <c r="D173" s="378">
        <f>'内訳書(入力フォーム)'!D173:K173</f>
        <v>0</v>
      </c>
      <c r="E173" s="378"/>
      <c r="F173" s="378"/>
      <c r="G173" s="378"/>
      <c r="H173" s="378"/>
      <c r="I173" s="378"/>
      <c r="J173" s="378"/>
      <c r="K173" s="378"/>
      <c r="L173" s="84" t="str">
        <f t="shared" si="5"/>
        <v/>
      </c>
      <c r="M173" s="333">
        <f>'内訳書(入力フォーム)'!M173:N173</f>
        <v>0</v>
      </c>
      <c r="N173" s="333"/>
      <c r="O173" s="85">
        <f>'内訳書(入力フォーム)'!O173</f>
        <v>0</v>
      </c>
      <c r="P173" s="370">
        <f>'内訳書(入力フォーム)'!P173:R173</f>
        <v>0</v>
      </c>
      <c r="Q173" s="370"/>
      <c r="R173" s="370"/>
      <c r="S173" s="371">
        <f>'内訳書(入力フォーム)'!S173:U173</f>
        <v>0</v>
      </c>
      <c r="T173" s="371"/>
      <c r="U173" s="371"/>
      <c r="V173" s="37">
        <f>'内訳書(入力フォーム)'!V173</f>
        <v>0</v>
      </c>
    </row>
    <row r="174" spans="2:22" ht="21" customHeight="1">
      <c r="B174" s="375">
        <f>'内訳書(入力フォーム)'!B174:C174</f>
        <v>0</v>
      </c>
      <c r="C174" s="376"/>
      <c r="D174" s="378">
        <f>'内訳書(入力フォーム)'!D174:K174</f>
        <v>0</v>
      </c>
      <c r="E174" s="378"/>
      <c r="F174" s="378"/>
      <c r="G174" s="378"/>
      <c r="H174" s="378"/>
      <c r="I174" s="378"/>
      <c r="J174" s="378"/>
      <c r="K174" s="378"/>
      <c r="L174" s="84" t="str">
        <f t="shared" si="5"/>
        <v/>
      </c>
      <c r="M174" s="333">
        <f>'内訳書(入力フォーム)'!M174:N174</f>
        <v>0</v>
      </c>
      <c r="N174" s="333"/>
      <c r="O174" s="85">
        <f>'内訳書(入力フォーム)'!O174</f>
        <v>0</v>
      </c>
      <c r="P174" s="370">
        <f>'内訳書(入力フォーム)'!P174:R174</f>
        <v>0</v>
      </c>
      <c r="Q174" s="370"/>
      <c r="R174" s="370"/>
      <c r="S174" s="371">
        <f>'内訳書(入力フォーム)'!S174:U174</f>
        <v>0</v>
      </c>
      <c r="T174" s="371"/>
      <c r="U174" s="371"/>
      <c r="V174" s="37">
        <f>'内訳書(入力フォーム)'!V174</f>
        <v>0</v>
      </c>
    </row>
    <row r="175" spans="2:22" ht="21" customHeight="1">
      <c r="B175" s="375">
        <f>'内訳書(入力フォーム)'!B175:C175</f>
        <v>0</v>
      </c>
      <c r="C175" s="376"/>
      <c r="D175" s="378">
        <f>'内訳書(入力フォーム)'!D175:K175</f>
        <v>0</v>
      </c>
      <c r="E175" s="378"/>
      <c r="F175" s="378"/>
      <c r="G175" s="378"/>
      <c r="H175" s="378"/>
      <c r="I175" s="378"/>
      <c r="J175" s="378"/>
      <c r="K175" s="378"/>
      <c r="L175" s="84" t="str">
        <f t="shared" si="5"/>
        <v/>
      </c>
      <c r="M175" s="333">
        <f>'内訳書(入力フォーム)'!M175:N175</f>
        <v>0</v>
      </c>
      <c r="N175" s="333"/>
      <c r="O175" s="85">
        <f>'内訳書(入力フォーム)'!O175</f>
        <v>0</v>
      </c>
      <c r="P175" s="370">
        <f>'内訳書(入力フォーム)'!P175:R175</f>
        <v>0</v>
      </c>
      <c r="Q175" s="370"/>
      <c r="R175" s="370"/>
      <c r="S175" s="371">
        <f>'内訳書(入力フォーム)'!S175:U175</f>
        <v>0</v>
      </c>
      <c r="T175" s="371"/>
      <c r="U175" s="371"/>
      <c r="V175" s="37">
        <f>'内訳書(入力フォーム)'!V175</f>
        <v>0</v>
      </c>
    </row>
    <row r="176" spans="2:22" ht="21" customHeight="1">
      <c r="B176" s="375">
        <f>'内訳書(入力フォーム)'!B176:C176</f>
        <v>0</v>
      </c>
      <c r="C176" s="376"/>
      <c r="D176" s="378">
        <f>'内訳書(入力フォーム)'!D176:K176</f>
        <v>0</v>
      </c>
      <c r="E176" s="378"/>
      <c r="F176" s="378"/>
      <c r="G176" s="378"/>
      <c r="H176" s="378"/>
      <c r="I176" s="378"/>
      <c r="J176" s="378"/>
      <c r="K176" s="378"/>
      <c r="L176" s="84" t="str">
        <f t="shared" si="5"/>
        <v/>
      </c>
      <c r="M176" s="333">
        <f>'内訳書(入力フォーム)'!M176:N176</f>
        <v>0</v>
      </c>
      <c r="N176" s="333"/>
      <c r="O176" s="85">
        <f>'内訳書(入力フォーム)'!O176</f>
        <v>0</v>
      </c>
      <c r="P176" s="370">
        <f>'内訳書(入力フォーム)'!P176:R176</f>
        <v>0</v>
      </c>
      <c r="Q176" s="370"/>
      <c r="R176" s="370"/>
      <c r="S176" s="371">
        <f>'内訳書(入力フォーム)'!S176:U176</f>
        <v>0</v>
      </c>
      <c r="T176" s="371"/>
      <c r="U176" s="371"/>
      <c r="V176" s="37">
        <f>'内訳書(入力フォーム)'!V176</f>
        <v>0</v>
      </c>
    </row>
    <row r="177" spans="2:22" ht="21" customHeight="1">
      <c r="B177" s="375">
        <f>'内訳書(入力フォーム)'!B177:C177</f>
        <v>0</v>
      </c>
      <c r="C177" s="376"/>
      <c r="D177" s="378">
        <f>'内訳書(入力フォーム)'!D177:K177</f>
        <v>0</v>
      </c>
      <c r="E177" s="378"/>
      <c r="F177" s="378"/>
      <c r="G177" s="378"/>
      <c r="H177" s="378"/>
      <c r="I177" s="378"/>
      <c r="J177" s="378"/>
      <c r="K177" s="378"/>
      <c r="L177" s="84" t="str">
        <f t="shared" si="5"/>
        <v/>
      </c>
      <c r="M177" s="333">
        <f>'内訳書(入力フォーム)'!M177:N177</f>
        <v>0</v>
      </c>
      <c r="N177" s="333"/>
      <c r="O177" s="85">
        <f>'内訳書(入力フォーム)'!O177</f>
        <v>0</v>
      </c>
      <c r="P177" s="370">
        <f>'内訳書(入力フォーム)'!P177:R177</f>
        <v>0</v>
      </c>
      <c r="Q177" s="370"/>
      <c r="R177" s="370"/>
      <c r="S177" s="371">
        <f>'内訳書(入力フォーム)'!S177:U177</f>
        <v>0</v>
      </c>
      <c r="T177" s="371"/>
      <c r="U177" s="371"/>
      <c r="V177" s="37">
        <f>'内訳書(入力フォーム)'!V177</f>
        <v>0</v>
      </c>
    </row>
    <row r="178" spans="2:22" ht="21" customHeight="1">
      <c r="B178" s="375">
        <f>'内訳書(入力フォーム)'!B178:C178</f>
        <v>0</v>
      </c>
      <c r="C178" s="376"/>
      <c r="D178" s="378">
        <f>'内訳書(入力フォーム)'!D178:K178</f>
        <v>0</v>
      </c>
      <c r="E178" s="378"/>
      <c r="F178" s="378"/>
      <c r="G178" s="378"/>
      <c r="H178" s="378"/>
      <c r="I178" s="378"/>
      <c r="J178" s="378"/>
      <c r="K178" s="378"/>
      <c r="L178" s="84" t="str">
        <f t="shared" si="5"/>
        <v/>
      </c>
      <c r="M178" s="333">
        <f>'内訳書(入力フォーム)'!M178:N178</f>
        <v>0</v>
      </c>
      <c r="N178" s="333"/>
      <c r="O178" s="85">
        <f>'内訳書(入力フォーム)'!O178</f>
        <v>0</v>
      </c>
      <c r="P178" s="370">
        <f>'内訳書(入力フォーム)'!P178:R178</f>
        <v>0</v>
      </c>
      <c r="Q178" s="370"/>
      <c r="R178" s="370"/>
      <c r="S178" s="371">
        <f>'内訳書(入力フォーム)'!S178:U178</f>
        <v>0</v>
      </c>
      <c r="T178" s="371"/>
      <c r="U178" s="371"/>
      <c r="V178" s="37">
        <f>'内訳書(入力フォーム)'!V178</f>
        <v>0</v>
      </c>
    </row>
    <row r="179" spans="2:22" ht="21" customHeight="1">
      <c r="B179" s="375">
        <f>'内訳書(入力フォーム)'!B179:C179</f>
        <v>0</v>
      </c>
      <c r="C179" s="376"/>
      <c r="D179" s="378">
        <f>'内訳書(入力フォーム)'!D179:K179</f>
        <v>0</v>
      </c>
      <c r="E179" s="378"/>
      <c r="F179" s="378"/>
      <c r="G179" s="378"/>
      <c r="H179" s="378"/>
      <c r="I179" s="378"/>
      <c r="J179" s="378"/>
      <c r="K179" s="378"/>
      <c r="L179" s="84" t="str">
        <f t="shared" si="5"/>
        <v/>
      </c>
      <c r="M179" s="333">
        <f>'内訳書(入力フォーム)'!M179:N179</f>
        <v>0</v>
      </c>
      <c r="N179" s="333"/>
      <c r="O179" s="85">
        <f>'内訳書(入力フォーム)'!O179</f>
        <v>0</v>
      </c>
      <c r="P179" s="370">
        <f>'内訳書(入力フォーム)'!P179:R179</f>
        <v>0</v>
      </c>
      <c r="Q179" s="370"/>
      <c r="R179" s="370"/>
      <c r="S179" s="371">
        <f>'内訳書(入力フォーム)'!S179:U179</f>
        <v>0</v>
      </c>
      <c r="T179" s="371"/>
      <c r="U179" s="371"/>
      <c r="V179" s="37">
        <f>'内訳書(入力フォーム)'!V179</f>
        <v>0</v>
      </c>
    </row>
    <row r="180" spans="2:22" ht="21" customHeight="1">
      <c r="B180" s="386">
        <f>'内訳書(入力フォーム)'!B180:C180</f>
        <v>0</v>
      </c>
      <c r="C180" s="387"/>
      <c r="D180" s="388">
        <f>'内訳書(入力フォーム)'!D180:K180</f>
        <v>0</v>
      </c>
      <c r="E180" s="388"/>
      <c r="F180" s="388"/>
      <c r="G180" s="388"/>
      <c r="H180" s="388"/>
      <c r="I180" s="388"/>
      <c r="J180" s="388"/>
      <c r="K180" s="388"/>
      <c r="L180" s="86" t="str">
        <f t="shared" si="5"/>
        <v/>
      </c>
      <c r="M180" s="379">
        <f>'内訳書(入力フォーム)'!M180:N180</f>
        <v>0</v>
      </c>
      <c r="N180" s="379"/>
      <c r="O180" s="87">
        <f>'内訳書(入力フォーム)'!O180</f>
        <v>0</v>
      </c>
      <c r="P180" s="380">
        <f>'内訳書(入力フォーム)'!P180:R180</f>
        <v>0</v>
      </c>
      <c r="Q180" s="380"/>
      <c r="R180" s="380"/>
      <c r="S180" s="381">
        <f>'内訳書(入力フォーム)'!S180:U180</f>
        <v>0</v>
      </c>
      <c r="T180" s="381"/>
      <c r="U180" s="381"/>
      <c r="V180" s="88">
        <f>'内訳書(入力フォーム)'!V180</f>
        <v>0</v>
      </c>
    </row>
    <row r="181" spans="2:22" ht="21" customHeight="1">
      <c r="B181" s="72"/>
      <c r="C181" s="17"/>
      <c r="D181" s="17"/>
      <c r="E181" s="17"/>
      <c r="F181" s="17"/>
      <c r="G181" s="89"/>
      <c r="H181" s="89"/>
      <c r="I181" s="89"/>
      <c r="J181" s="89"/>
      <c r="K181" s="89"/>
      <c r="L181" s="89"/>
      <c r="M181" s="17"/>
      <c r="N181" s="17"/>
      <c r="O181" s="272" t="s">
        <v>5</v>
      </c>
      <c r="P181" s="272"/>
      <c r="Q181" s="272"/>
      <c r="R181" s="17"/>
      <c r="S181" s="285">
        <f>SUM(R161:U180)</f>
        <v>0</v>
      </c>
      <c r="T181" s="286"/>
      <c r="U181" s="286"/>
      <c r="V181" s="73"/>
    </row>
    <row r="182" spans="2:22" ht="21" customHeight="1">
      <c r="B182" s="74"/>
      <c r="C182" s="75"/>
      <c r="D182" s="76"/>
      <c r="E182" s="75"/>
      <c r="F182" s="75"/>
      <c r="G182" s="100"/>
      <c r="H182" s="100"/>
      <c r="I182" s="100"/>
      <c r="J182" s="100"/>
      <c r="K182" s="100"/>
      <c r="L182" s="100"/>
      <c r="M182" s="75"/>
      <c r="N182" s="75"/>
      <c r="O182" s="382" t="s">
        <v>7</v>
      </c>
      <c r="P182" s="382"/>
      <c r="Q182" s="382"/>
      <c r="R182" s="75"/>
      <c r="S182" s="383">
        <f>S134+S181</f>
        <v>0</v>
      </c>
      <c r="T182" s="384"/>
      <c r="U182" s="384"/>
      <c r="V182" s="77"/>
    </row>
    <row r="183" spans="2:22" ht="6" customHeight="1"/>
    <row r="184" spans="2:22" s="32" customFormat="1" ht="13.5" customHeight="1">
      <c r="I184" s="33" t="s">
        <v>32</v>
      </c>
      <c r="L184" s="33" t="s">
        <v>33</v>
      </c>
      <c r="M184" s="385">
        <f>SUMIF($V$161:$V$180,10,$S$161:$U$180)</f>
        <v>0</v>
      </c>
      <c r="N184" s="385"/>
      <c r="O184" s="385"/>
      <c r="P184" s="298" t="s">
        <v>77</v>
      </c>
      <c r="Q184" s="298"/>
      <c r="R184" s="195">
        <f>R136+M184</f>
        <v>0</v>
      </c>
      <c r="S184" s="195"/>
      <c r="T184" s="195"/>
      <c r="U184" s="32" t="s">
        <v>31</v>
      </c>
      <c r="V184" s="70"/>
    </row>
    <row r="185" spans="2:22" s="32" customFormat="1" ht="13.5" customHeight="1">
      <c r="I185" s="33" t="s">
        <v>32</v>
      </c>
      <c r="L185" s="33" t="s">
        <v>34</v>
      </c>
      <c r="M185" s="385">
        <f>SUMIF($V$161:$V$180,8,$S$161:$U$180)</f>
        <v>0</v>
      </c>
      <c r="N185" s="385"/>
      <c r="O185" s="385"/>
      <c r="P185" s="298" t="s">
        <v>77</v>
      </c>
      <c r="Q185" s="298"/>
      <c r="R185" s="195">
        <f t="shared" ref="R185:R186" si="6">R137+M185</f>
        <v>0</v>
      </c>
      <c r="S185" s="195"/>
      <c r="T185" s="195"/>
      <c r="U185" s="32" t="s">
        <v>31</v>
      </c>
      <c r="V185" s="70"/>
    </row>
    <row r="186" spans="2:22" s="32" customFormat="1" ht="13.5" customHeight="1">
      <c r="I186" s="33" t="s">
        <v>32</v>
      </c>
      <c r="L186" s="33" t="s">
        <v>35</v>
      </c>
      <c r="M186" s="385">
        <f>SUMIF($V$161:$V$180,"非",$S$161:$U$180)</f>
        <v>0</v>
      </c>
      <c r="N186" s="385"/>
      <c r="O186" s="385"/>
      <c r="P186" s="298" t="s">
        <v>77</v>
      </c>
      <c r="Q186" s="298"/>
      <c r="R186" s="195">
        <f t="shared" si="6"/>
        <v>0</v>
      </c>
      <c r="S186" s="195"/>
      <c r="T186" s="195"/>
      <c r="U186" s="32" t="s">
        <v>31</v>
      </c>
      <c r="V186" s="70"/>
    </row>
    <row r="187" spans="2:22" ht="6" customHeight="1"/>
    <row r="193" spans="1:22" ht="14.25" customHeight="1">
      <c r="A193" s="6" t="s">
        <v>67</v>
      </c>
      <c r="B193" s="6"/>
      <c r="C193" s="6"/>
      <c r="E193" s="153" t="s">
        <v>38</v>
      </c>
      <c r="F193" s="153"/>
      <c r="G193" s="153"/>
      <c r="H193" s="153"/>
      <c r="I193" s="153"/>
      <c r="J193" s="153"/>
      <c r="K193" s="153"/>
      <c r="R193" s="250" t="str">
        <f>$R$1</f>
        <v/>
      </c>
      <c r="S193" s="250"/>
      <c r="T193" s="250"/>
      <c r="U193" s="250"/>
      <c r="V193" s="250"/>
    </row>
    <row r="194" spans="1:22" ht="13.5" customHeight="1" thickBot="1">
      <c r="C194" s="9"/>
      <c r="E194" s="154"/>
      <c r="F194" s="154"/>
      <c r="G194" s="154"/>
      <c r="H194" s="154"/>
      <c r="I194" s="154"/>
      <c r="J194" s="154"/>
      <c r="K194" s="154"/>
      <c r="O194" s="152" t="s">
        <v>45</v>
      </c>
      <c r="P194" s="152"/>
      <c r="Q194" s="10" t="s">
        <v>37</v>
      </c>
      <c r="R194" s="251"/>
      <c r="S194" s="251"/>
      <c r="T194" s="251"/>
      <c r="U194" s="251"/>
      <c r="V194" s="251"/>
    </row>
    <row r="195" spans="1:22" ht="14.25" customHeight="1" thickTop="1">
      <c r="C195" s="9"/>
      <c r="D195" s="9"/>
      <c r="E195" s="9"/>
      <c r="F195" s="9"/>
      <c r="G195" s="9"/>
      <c r="H195" s="9"/>
      <c r="I195" s="9"/>
      <c r="J195" s="9"/>
      <c r="K195" s="9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2" ht="15" customHeight="1">
      <c r="A196" s="253" t="s">
        <v>25</v>
      </c>
      <c r="B196" s="253"/>
      <c r="C196" s="254">
        <f>$C$4</f>
        <v>0</v>
      </c>
      <c r="D196" s="254"/>
      <c r="E196" s="254"/>
      <c r="F196" s="254"/>
      <c r="G196" s="253" t="s">
        <v>69</v>
      </c>
      <c r="H196" s="253"/>
      <c r="I196" s="254">
        <f>$I$4</f>
        <v>0</v>
      </c>
      <c r="J196" s="254"/>
      <c r="K196" s="254"/>
      <c r="L196" s="254"/>
    </row>
    <row r="197" spans="1:22" ht="22.5" customHeight="1">
      <c r="A197" s="253" t="s">
        <v>70</v>
      </c>
      <c r="B197" s="253"/>
      <c r="C197" s="267">
        <f>$C$5</f>
        <v>0</v>
      </c>
      <c r="D197" s="267"/>
      <c r="E197" s="267"/>
      <c r="F197" s="267"/>
      <c r="G197" s="267"/>
      <c r="H197" s="267"/>
      <c r="I197" s="267"/>
      <c r="J197" s="267"/>
      <c r="K197" s="267"/>
      <c r="L197" s="267"/>
    </row>
    <row r="198" spans="1:22" ht="17.25" customHeight="1">
      <c r="J198" s="13"/>
    </row>
    <row r="199" spans="1:22" ht="12.75" customHeight="1">
      <c r="A199" s="240" t="s">
        <v>19</v>
      </c>
      <c r="B199" s="241"/>
      <c r="C199" s="261">
        <f>$C$7</f>
        <v>0</v>
      </c>
      <c r="D199" s="262"/>
      <c r="E199" s="262"/>
      <c r="F199" s="263"/>
    </row>
    <row r="200" spans="1:22" ht="12.75" customHeight="1">
      <c r="A200" s="242"/>
      <c r="B200" s="243"/>
      <c r="C200" s="264"/>
      <c r="D200" s="265"/>
      <c r="E200" s="265"/>
      <c r="F200" s="266"/>
    </row>
    <row r="201" spans="1:22" ht="17.25" customHeight="1">
      <c r="A201" s="212" t="s">
        <v>13</v>
      </c>
      <c r="B201" s="213"/>
      <c r="C201" s="99" t="s">
        <v>26</v>
      </c>
      <c r="D201" s="284">
        <f>$D$9</f>
        <v>0</v>
      </c>
      <c r="E201" s="284"/>
      <c r="F201" s="284"/>
      <c r="G201" s="284"/>
      <c r="H201" s="79"/>
      <c r="I201" s="79"/>
      <c r="J201" s="79"/>
      <c r="K201" s="80"/>
    </row>
    <row r="202" spans="1:22" ht="17.25" customHeight="1">
      <c r="A202" s="214"/>
      <c r="B202" s="215"/>
      <c r="C202" s="257">
        <f>$C$10</f>
        <v>0</v>
      </c>
      <c r="D202" s="141"/>
      <c r="E202" s="141"/>
      <c r="F202" s="141"/>
      <c r="G202" s="141"/>
      <c r="H202" s="141"/>
      <c r="I202" s="141"/>
      <c r="J202" s="141"/>
      <c r="K202" s="258"/>
    </row>
    <row r="203" spans="1:22" ht="17.25" customHeight="1">
      <c r="A203" s="214"/>
      <c r="B203" s="215"/>
      <c r="C203" s="257">
        <f>$C$11</f>
        <v>0</v>
      </c>
      <c r="D203" s="141"/>
      <c r="E203" s="141"/>
      <c r="F203" s="141"/>
      <c r="G203" s="141"/>
      <c r="H203" s="141"/>
      <c r="I203" s="141"/>
      <c r="J203" s="141"/>
      <c r="K203" s="258"/>
    </row>
    <row r="204" spans="1:22" ht="17.25" customHeight="1">
      <c r="A204" s="398" t="s">
        <v>16</v>
      </c>
      <c r="B204" s="399"/>
      <c r="C204" s="259">
        <f>$C$12</f>
        <v>0</v>
      </c>
      <c r="D204" s="259"/>
      <c r="E204" s="259"/>
      <c r="F204" s="259"/>
      <c r="G204" s="259"/>
      <c r="H204" s="259"/>
      <c r="I204" s="259"/>
      <c r="J204" s="259"/>
      <c r="K204" s="2"/>
      <c r="M204" s="19"/>
    </row>
    <row r="205" spans="1:22" ht="17.25" customHeight="1">
      <c r="A205" s="398" t="s">
        <v>27</v>
      </c>
      <c r="B205" s="399"/>
      <c r="C205" s="260">
        <f>$C$13</f>
        <v>0</v>
      </c>
      <c r="D205" s="259"/>
      <c r="E205" s="259"/>
      <c r="F205" s="259"/>
      <c r="G205" s="259"/>
      <c r="H205" s="259"/>
      <c r="I205" s="259"/>
      <c r="J205" s="259"/>
      <c r="K205" s="81" t="s">
        <v>72</v>
      </c>
    </row>
    <row r="206" spans="1:22" ht="17.25" customHeight="1">
      <c r="A206" s="400" t="s">
        <v>14</v>
      </c>
      <c r="B206" s="401"/>
      <c r="C206" s="252">
        <f>$C$14</f>
        <v>0</v>
      </c>
      <c r="D206" s="252"/>
      <c r="E206" s="252"/>
      <c r="F206" s="252"/>
      <c r="G206" s="252"/>
      <c r="H206" s="252"/>
      <c r="I206" s="252"/>
      <c r="J206" s="252"/>
      <c r="K206" s="4"/>
      <c r="V206" s="78" t="s">
        <v>59</v>
      </c>
    </row>
    <row r="207" spans="1:22" ht="7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2" ht="21" customHeight="1">
      <c r="B208" s="372" t="s">
        <v>0</v>
      </c>
      <c r="C208" s="318"/>
      <c r="D208" s="318" t="s">
        <v>28</v>
      </c>
      <c r="E208" s="318"/>
      <c r="F208" s="318"/>
      <c r="G208" s="318"/>
      <c r="H208" s="318"/>
      <c r="I208" s="318"/>
      <c r="J208" s="318"/>
      <c r="K208" s="318"/>
      <c r="L208" s="21" t="s">
        <v>36</v>
      </c>
      <c r="M208" s="318" t="s">
        <v>2</v>
      </c>
      <c r="N208" s="318"/>
      <c r="O208" s="46" t="s">
        <v>1</v>
      </c>
      <c r="P208" s="318" t="s">
        <v>3</v>
      </c>
      <c r="Q208" s="318"/>
      <c r="R208" s="318"/>
      <c r="S208" s="318" t="s">
        <v>29</v>
      </c>
      <c r="T208" s="318"/>
      <c r="U208" s="318"/>
      <c r="V208" s="22" t="s">
        <v>30</v>
      </c>
    </row>
    <row r="209" spans="2:22" ht="21" customHeight="1">
      <c r="B209" s="375">
        <f>'内訳書(入力フォーム)'!B209:C209</f>
        <v>0</v>
      </c>
      <c r="C209" s="376"/>
      <c r="D209" s="377">
        <f>'内訳書(入力フォーム)'!D209:K209</f>
        <v>0</v>
      </c>
      <c r="E209" s="377"/>
      <c r="F209" s="377"/>
      <c r="G209" s="377"/>
      <c r="H209" s="377"/>
      <c r="I209" s="377"/>
      <c r="J209" s="377"/>
      <c r="K209" s="377"/>
      <c r="L209" s="82" t="str">
        <f>IF(V209=8,"※","")</f>
        <v/>
      </c>
      <c r="M209" s="365">
        <f>'内訳書(入力フォーム)'!M209:N209</f>
        <v>0</v>
      </c>
      <c r="N209" s="365"/>
      <c r="O209" s="83">
        <f>'内訳書(入力フォーム)'!O209</f>
        <v>0</v>
      </c>
      <c r="P209" s="368">
        <f>'内訳書(入力フォーム)'!P209:R209</f>
        <v>0</v>
      </c>
      <c r="Q209" s="368"/>
      <c r="R209" s="368"/>
      <c r="S209" s="369">
        <f>'内訳書(入力フォーム)'!S209:U209</f>
        <v>0</v>
      </c>
      <c r="T209" s="369"/>
      <c r="U209" s="369"/>
      <c r="V209" s="36">
        <f>'内訳書(入力フォーム)'!V209</f>
        <v>0</v>
      </c>
    </row>
    <row r="210" spans="2:22" ht="21" customHeight="1">
      <c r="B210" s="375">
        <f>'内訳書(入力フォーム)'!B210:C210</f>
        <v>0</v>
      </c>
      <c r="C210" s="376"/>
      <c r="D210" s="378">
        <f>'内訳書(入力フォーム)'!D210:K210</f>
        <v>0</v>
      </c>
      <c r="E210" s="378"/>
      <c r="F210" s="378"/>
      <c r="G210" s="378"/>
      <c r="H210" s="378"/>
      <c r="I210" s="378"/>
      <c r="J210" s="378"/>
      <c r="K210" s="378"/>
      <c r="L210" s="84" t="str">
        <f t="shared" ref="L210:L228" si="7">IF(V210=8,"※","")</f>
        <v/>
      </c>
      <c r="M210" s="333">
        <f>'内訳書(入力フォーム)'!M210:N210</f>
        <v>0</v>
      </c>
      <c r="N210" s="333"/>
      <c r="O210" s="85">
        <f>'内訳書(入力フォーム)'!O210</f>
        <v>0</v>
      </c>
      <c r="P210" s="370">
        <f>'内訳書(入力フォーム)'!P210:R210</f>
        <v>0</v>
      </c>
      <c r="Q210" s="370"/>
      <c r="R210" s="370"/>
      <c r="S210" s="371">
        <f>'内訳書(入力フォーム)'!S210:U210</f>
        <v>0</v>
      </c>
      <c r="T210" s="371"/>
      <c r="U210" s="371"/>
      <c r="V210" s="37">
        <f>'内訳書(入力フォーム)'!V210</f>
        <v>0</v>
      </c>
    </row>
    <row r="211" spans="2:22" ht="21" customHeight="1">
      <c r="B211" s="375">
        <f>'内訳書(入力フォーム)'!B211:C211</f>
        <v>0</v>
      </c>
      <c r="C211" s="376"/>
      <c r="D211" s="378">
        <f>'内訳書(入力フォーム)'!D211:K211</f>
        <v>0</v>
      </c>
      <c r="E211" s="378"/>
      <c r="F211" s="378"/>
      <c r="G211" s="378"/>
      <c r="H211" s="378"/>
      <c r="I211" s="378"/>
      <c r="J211" s="378"/>
      <c r="K211" s="378"/>
      <c r="L211" s="84" t="str">
        <f t="shared" si="7"/>
        <v/>
      </c>
      <c r="M211" s="333">
        <f>'内訳書(入力フォーム)'!M211:N211</f>
        <v>0</v>
      </c>
      <c r="N211" s="333"/>
      <c r="O211" s="85">
        <f>'内訳書(入力フォーム)'!O211</f>
        <v>0</v>
      </c>
      <c r="P211" s="370">
        <f>'内訳書(入力フォーム)'!P211:R211</f>
        <v>0</v>
      </c>
      <c r="Q211" s="370"/>
      <c r="R211" s="370"/>
      <c r="S211" s="371">
        <f>'内訳書(入力フォーム)'!S211:U211</f>
        <v>0</v>
      </c>
      <c r="T211" s="371"/>
      <c r="U211" s="371"/>
      <c r="V211" s="37">
        <f>'内訳書(入力フォーム)'!V211</f>
        <v>0</v>
      </c>
    </row>
    <row r="212" spans="2:22" ht="21" customHeight="1">
      <c r="B212" s="375">
        <f>'内訳書(入力フォーム)'!B212:C212</f>
        <v>0</v>
      </c>
      <c r="C212" s="376"/>
      <c r="D212" s="378">
        <f>'内訳書(入力フォーム)'!D212:K212</f>
        <v>0</v>
      </c>
      <c r="E212" s="378"/>
      <c r="F212" s="378"/>
      <c r="G212" s="378"/>
      <c r="H212" s="378"/>
      <c r="I212" s="378"/>
      <c r="J212" s="378"/>
      <c r="K212" s="378"/>
      <c r="L212" s="84" t="str">
        <f t="shared" si="7"/>
        <v/>
      </c>
      <c r="M212" s="333">
        <f>'内訳書(入力フォーム)'!M212:N212</f>
        <v>0</v>
      </c>
      <c r="N212" s="333"/>
      <c r="O212" s="85">
        <f>'内訳書(入力フォーム)'!O212</f>
        <v>0</v>
      </c>
      <c r="P212" s="370">
        <f>'内訳書(入力フォーム)'!P212:R212</f>
        <v>0</v>
      </c>
      <c r="Q212" s="370"/>
      <c r="R212" s="370"/>
      <c r="S212" s="371">
        <f>'内訳書(入力フォーム)'!S212:U212</f>
        <v>0</v>
      </c>
      <c r="T212" s="371"/>
      <c r="U212" s="371"/>
      <c r="V212" s="37">
        <f>'内訳書(入力フォーム)'!V212</f>
        <v>0</v>
      </c>
    </row>
    <row r="213" spans="2:22" ht="21" customHeight="1">
      <c r="B213" s="375">
        <f>'内訳書(入力フォーム)'!B213:C213</f>
        <v>0</v>
      </c>
      <c r="C213" s="376"/>
      <c r="D213" s="378">
        <f>'内訳書(入力フォーム)'!D213:K213</f>
        <v>0</v>
      </c>
      <c r="E213" s="378"/>
      <c r="F213" s="378"/>
      <c r="G213" s="378"/>
      <c r="H213" s="378"/>
      <c r="I213" s="378"/>
      <c r="J213" s="378"/>
      <c r="K213" s="378"/>
      <c r="L213" s="84" t="str">
        <f t="shared" si="7"/>
        <v/>
      </c>
      <c r="M213" s="333">
        <f>'内訳書(入力フォーム)'!M213:N213</f>
        <v>0</v>
      </c>
      <c r="N213" s="333"/>
      <c r="O213" s="85">
        <f>'内訳書(入力フォーム)'!O213</f>
        <v>0</v>
      </c>
      <c r="P213" s="370">
        <f>'内訳書(入力フォーム)'!P213:R213</f>
        <v>0</v>
      </c>
      <c r="Q213" s="370"/>
      <c r="R213" s="370"/>
      <c r="S213" s="371">
        <f>'内訳書(入力フォーム)'!S213:U213</f>
        <v>0</v>
      </c>
      <c r="T213" s="371"/>
      <c r="U213" s="371"/>
      <c r="V213" s="37">
        <f>'内訳書(入力フォーム)'!V213</f>
        <v>0</v>
      </c>
    </row>
    <row r="214" spans="2:22" ht="21" customHeight="1">
      <c r="B214" s="375">
        <f>'内訳書(入力フォーム)'!B214:C214</f>
        <v>0</v>
      </c>
      <c r="C214" s="376"/>
      <c r="D214" s="378">
        <f>'内訳書(入力フォーム)'!D214:K214</f>
        <v>0</v>
      </c>
      <c r="E214" s="378"/>
      <c r="F214" s="378"/>
      <c r="G214" s="378"/>
      <c r="H214" s="378"/>
      <c r="I214" s="378"/>
      <c r="J214" s="378"/>
      <c r="K214" s="378"/>
      <c r="L214" s="84" t="str">
        <f t="shared" si="7"/>
        <v/>
      </c>
      <c r="M214" s="333">
        <f>'内訳書(入力フォーム)'!M214:N214</f>
        <v>0</v>
      </c>
      <c r="N214" s="333"/>
      <c r="O214" s="85">
        <f>'内訳書(入力フォーム)'!O214</f>
        <v>0</v>
      </c>
      <c r="P214" s="370">
        <f>'内訳書(入力フォーム)'!P214:R214</f>
        <v>0</v>
      </c>
      <c r="Q214" s="370"/>
      <c r="R214" s="370"/>
      <c r="S214" s="371">
        <f>'内訳書(入力フォーム)'!S214:U214</f>
        <v>0</v>
      </c>
      <c r="T214" s="371"/>
      <c r="U214" s="371"/>
      <c r="V214" s="37">
        <f>'内訳書(入力フォーム)'!V214</f>
        <v>0</v>
      </c>
    </row>
    <row r="215" spans="2:22" ht="21" customHeight="1">
      <c r="B215" s="375">
        <f>'内訳書(入力フォーム)'!B215:C215</f>
        <v>0</v>
      </c>
      <c r="C215" s="376"/>
      <c r="D215" s="378">
        <f>'内訳書(入力フォーム)'!D215:K215</f>
        <v>0</v>
      </c>
      <c r="E215" s="378"/>
      <c r="F215" s="378"/>
      <c r="G215" s="378"/>
      <c r="H215" s="378"/>
      <c r="I215" s="378"/>
      <c r="J215" s="378"/>
      <c r="K215" s="378"/>
      <c r="L215" s="84" t="str">
        <f t="shared" si="7"/>
        <v/>
      </c>
      <c r="M215" s="333">
        <f>'内訳書(入力フォーム)'!M215:N215</f>
        <v>0</v>
      </c>
      <c r="N215" s="333"/>
      <c r="O215" s="85">
        <f>'内訳書(入力フォーム)'!O215</f>
        <v>0</v>
      </c>
      <c r="P215" s="370">
        <f>'内訳書(入力フォーム)'!P215:R215</f>
        <v>0</v>
      </c>
      <c r="Q215" s="370"/>
      <c r="R215" s="370"/>
      <c r="S215" s="371">
        <f>'内訳書(入力フォーム)'!S215:U215</f>
        <v>0</v>
      </c>
      <c r="T215" s="371"/>
      <c r="U215" s="371"/>
      <c r="V215" s="37">
        <f>'内訳書(入力フォーム)'!V215</f>
        <v>0</v>
      </c>
    </row>
    <row r="216" spans="2:22" ht="21" customHeight="1">
      <c r="B216" s="375">
        <f>'内訳書(入力フォーム)'!B216:C216</f>
        <v>0</v>
      </c>
      <c r="C216" s="376"/>
      <c r="D216" s="378">
        <f>'内訳書(入力フォーム)'!D216:K216</f>
        <v>0</v>
      </c>
      <c r="E216" s="378"/>
      <c r="F216" s="378"/>
      <c r="G216" s="378"/>
      <c r="H216" s="378"/>
      <c r="I216" s="378"/>
      <c r="J216" s="378"/>
      <c r="K216" s="378"/>
      <c r="L216" s="84" t="str">
        <f t="shared" si="7"/>
        <v/>
      </c>
      <c r="M216" s="333">
        <f>'内訳書(入力フォーム)'!M216:N216</f>
        <v>0</v>
      </c>
      <c r="N216" s="333"/>
      <c r="O216" s="85">
        <f>'内訳書(入力フォーム)'!O216</f>
        <v>0</v>
      </c>
      <c r="P216" s="370">
        <f>'内訳書(入力フォーム)'!P216:R216</f>
        <v>0</v>
      </c>
      <c r="Q216" s="370"/>
      <c r="R216" s="370"/>
      <c r="S216" s="371">
        <f>'内訳書(入力フォーム)'!S216:U216</f>
        <v>0</v>
      </c>
      <c r="T216" s="371"/>
      <c r="U216" s="371"/>
      <c r="V216" s="37">
        <f>'内訳書(入力フォーム)'!V216</f>
        <v>0</v>
      </c>
    </row>
    <row r="217" spans="2:22" ht="21" customHeight="1">
      <c r="B217" s="375">
        <f>'内訳書(入力フォーム)'!B217:C217</f>
        <v>0</v>
      </c>
      <c r="C217" s="376"/>
      <c r="D217" s="378">
        <f>'内訳書(入力フォーム)'!D217:K217</f>
        <v>0</v>
      </c>
      <c r="E217" s="378"/>
      <c r="F217" s="378"/>
      <c r="G217" s="378"/>
      <c r="H217" s="378"/>
      <c r="I217" s="378"/>
      <c r="J217" s="378"/>
      <c r="K217" s="378"/>
      <c r="L217" s="84" t="str">
        <f t="shared" si="7"/>
        <v/>
      </c>
      <c r="M217" s="333">
        <f>'内訳書(入力フォーム)'!M217:N217</f>
        <v>0</v>
      </c>
      <c r="N217" s="333"/>
      <c r="O217" s="85">
        <f>'内訳書(入力フォーム)'!O217</f>
        <v>0</v>
      </c>
      <c r="P217" s="370">
        <f>'内訳書(入力フォーム)'!P217:R217</f>
        <v>0</v>
      </c>
      <c r="Q217" s="370"/>
      <c r="R217" s="370"/>
      <c r="S217" s="371">
        <f>'内訳書(入力フォーム)'!S217:U217</f>
        <v>0</v>
      </c>
      <c r="T217" s="371"/>
      <c r="U217" s="371"/>
      <c r="V217" s="37">
        <f>'内訳書(入力フォーム)'!V217</f>
        <v>0</v>
      </c>
    </row>
    <row r="218" spans="2:22" ht="21" customHeight="1">
      <c r="B218" s="375">
        <f>'内訳書(入力フォーム)'!B218:C218</f>
        <v>0</v>
      </c>
      <c r="C218" s="376"/>
      <c r="D218" s="378">
        <f>'内訳書(入力フォーム)'!D218:K218</f>
        <v>0</v>
      </c>
      <c r="E218" s="378"/>
      <c r="F218" s="378"/>
      <c r="G218" s="378"/>
      <c r="H218" s="378"/>
      <c r="I218" s="378"/>
      <c r="J218" s="378"/>
      <c r="K218" s="378"/>
      <c r="L218" s="84" t="str">
        <f t="shared" si="7"/>
        <v/>
      </c>
      <c r="M218" s="333">
        <f>'内訳書(入力フォーム)'!M218:N218</f>
        <v>0</v>
      </c>
      <c r="N218" s="333"/>
      <c r="O218" s="85">
        <f>'内訳書(入力フォーム)'!O218</f>
        <v>0</v>
      </c>
      <c r="P218" s="370">
        <f>'内訳書(入力フォーム)'!P218:R218</f>
        <v>0</v>
      </c>
      <c r="Q218" s="370"/>
      <c r="R218" s="370"/>
      <c r="S218" s="371">
        <f>'内訳書(入力フォーム)'!S218:U218</f>
        <v>0</v>
      </c>
      <c r="T218" s="371"/>
      <c r="U218" s="371"/>
      <c r="V218" s="37">
        <f>'内訳書(入力フォーム)'!V218</f>
        <v>0</v>
      </c>
    </row>
    <row r="219" spans="2:22" ht="21" customHeight="1">
      <c r="B219" s="375">
        <f>'内訳書(入力フォーム)'!B219:C219</f>
        <v>0</v>
      </c>
      <c r="C219" s="376"/>
      <c r="D219" s="378">
        <f>'内訳書(入力フォーム)'!D219:K219</f>
        <v>0</v>
      </c>
      <c r="E219" s="378"/>
      <c r="F219" s="378"/>
      <c r="G219" s="378"/>
      <c r="H219" s="378"/>
      <c r="I219" s="378"/>
      <c r="J219" s="378"/>
      <c r="K219" s="378"/>
      <c r="L219" s="84" t="str">
        <f t="shared" si="7"/>
        <v/>
      </c>
      <c r="M219" s="333">
        <f>'内訳書(入力フォーム)'!M219:N219</f>
        <v>0</v>
      </c>
      <c r="N219" s="333"/>
      <c r="O219" s="85">
        <f>'内訳書(入力フォーム)'!O219</f>
        <v>0</v>
      </c>
      <c r="P219" s="370">
        <f>'内訳書(入力フォーム)'!P219:R219</f>
        <v>0</v>
      </c>
      <c r="Q219" s="370"/>
      <c r="R219" s="370"/>
      <c r="S219" s="371">
        <f>'内訳書(入力フォーム)'!S219:U219</f>
        <v>0</v>
      </c>
      <c r="T219" s="371"/>
      <c r="U219" s="371"/>
      <c r="V219" s="37">
        <f>'内訳書(入力フォーム)'!V219</f>
        <v>0</v>
      </c>
    </row>
    <row r="220" spans="2:22" ht="21" customHeight="1">
      <c r="B220" s="375">
        <f>'内訳書(入力フォーム)'!B220:C220</f>
        <v>0</v>
      </c>
      <c r="C220" s="376"/>
      <c r="D220" s="378">
        <f>'内訳書(入力フォーム)'!D220:K220</f>
        <v>0</v>
      </c>
      <c r="E220" s="378"/>
      <c r="F220" s="378"/>
      <c r="G220" s="378"/>
      <c r="H220" s="378"/>
      <c r="I220" s="378"/>
      <c r="J220" s="378"/>
      <c r="K220" s="378"/>
      <c r="L220" s="84" t="str">
        <f t="shared" si="7"/>
        <v/>
      </c>
      <c r="M220" s="333">
        <f>'内訳書(入力フォーム)'!M220:N220</f>
        <v>0</v>
      </c>
      <c r="N220" s="333"/>
      <c r="O220" s="85">
        <f>'内訳書(入力フォーム)'!O220</f>
        <v>0</v>
      </c>
      <c r="P220" s="370">
        <f>'内訳書(入力フォーム)'!P220:R220</f>
        <v>0</v>
      </c>
      <c r="Q220" s="370"/>
      <c r="R220" s="370"/>
      <c r="S220" s="371">
        <f>'内訳書(入力フォーム)'!S220:U220</f>
        <v>0</v>
      </c>
      <c r="T220" s="371"/>
      <c r="U220" s="371"/>
      <c r="V220" s="37">
        <f>'内訳書(入力フォーム)'!V220</f>
        <v>0</v>
      </c>
    </row>
    <row r="221" spans="2:22" ht="21" customHeight="1">
      <c r="B221" s="375">
        <f>'内訳書(入力フォーム)'!B221:C221</f>
        <v>0</v>
      </c>
      <c r="C221" s="376"/>
      <c r="D221" s="378">
        <f>'内訳書(入力フォーム)'!D221:K221</f>
        <v>0</v>
      </c>
      <c r="E221" s="378"/>
      <c r="F221" s="378"/>
      <c r="G221" s="378"/>
      <c r="H221" s="378"/>
      <c r="I221" s="378"/>
      <c r="J221" s="378"/>
      <c r="K221" s="378"/>
      <c r="L221" s="84" t="str">
        <f t="shared" si="7"/>
        <v/>
      </c>
      <c r="M221" s="333">
        <f>'内訳書(入力フォーム)'!M221:N221</f>
        <v>0</v>
      </c>
      <c r="N221" s="333"/>
      <c r="O221" s="85">
        <f>'内訳書(入力フォーム)'!O221</f>
        <v>0</v>
      </c>
      <c r="P221" s="370">
        <f>'内訳書(入力フォーム)'!P221:R221</f>
        <v>0</v>
      </c>
      <c r="Q221" s="370"/>
      <c r="R221" s="370"/>
      <c r="S221" s="371">
        <f>'内訳書(入力フォーム)'!S221:U221</f>
        <v>0</v>
      </c>
      <c r="T221" s="371"/>
      <c r="U221" s="371"/>
      <c r="V221" s="37">
        <f>'内訳書(入力フォーム)'!V221</f>
        <v>0</v>
      </c>
    </row>
    <row r="222" spans="2:22" ht="21" customHeight="1">
      <c r="B222" s="375">
        <f>'内訳書(入力フォーム)'!B222:C222</f>
        <v>0</v>
      </c>
      <c r="C222" s="376"/>
      <c r="D222" s="378">
        <f>'内訳書(入力フォーム)'!D222:K222</f>
        <v>0</v>
      </c>
      <c r="E222" s="378"/>
      <c r="F222" s="378"/>
      <c r="G222" s="378"/>
      <c r="H222" s="378"/>
      <c r="I222" s="378"/>
      <c r="J222" s="378"/>
      <c r="K222" s="378"/>
      <c r="L222" s="84" t="str">
        <f t="shared" si="7"/>
        <v/>
      </c>
      <c r="M222" s="333">
        <f>'内訳書(入力フォーム)'!M222:N222</f>
        <v>0</v>
      </c>
      <c r="N222" s="333"/>
      <c r="O222" s="85">
        <f>'内訳書(入力フォーム)'!O222</f>
        <v>0</v>
      </c>
      <c r="P222" s="370">
        <f>'内訳書(入力フォーム)'!P222:R222</f>
        <v>0</v>
      </c>
      <c r="Q222" s="370"/>
      <c r="R222" s="370"/>
      <c r="S222" s="371">
        <f>'内訳書(入力フォーム)'!S222:U222</f>
        <v>0</v>
      </c>
      <c r="T222" s="371"/>
      <c r="U222" s="371"/>
      <c r="V222" s="37">
        <f>'内訳書(入力フォーム)'!V222</f>
        <v>0</v>
      </c>
    </row>
    <row r="223" spans="2:22" ht="21" customHeight="1">
      <c r="B223" s="375">
        <f>'内訳書(入力フォーム)'!B223:C223</f>
        <v>0</v>
      </c>
      <c r="C223" s="376"/>
      <c r="D223" s="378">
        <f>'内訳書(入力フォーム)'!D223:K223</f>
        <v>0</v>
      </c>
      <c r="E223" s="378"/>
      <c r="F223" s="378"/>
      <c r="G223" s="378"/>
      <c r="H223" s="378"/>
      <c r="I223" s="378"/>
      <c r="J223" s="378"/>
      <c r="K223" s="378"/>
      <c r="L223" s="84" t="str">
        <f t="shared" si="7"/>
        <v/>
      </c>
      <c r="M223" s="333">
        <f>'内訳書(入力フォーム)'!M223:N223</f>
        <v>0</v>
      </c>
      <c r="N223" s="333"/>
      <c r="O223" s="85">
        <f>'内訳書(入力フォーム)'!O223</f>
        <v>0</v>
      </c>
      <c r="P223" s="370">
        <f>'内訳書(入力フォーム)'!P223:R223</f>
        <v>0</v>
      </c>
      <c r="Q223" s="370"/>
      <c r="R223" s="370"/>
      <c r="S223" s="371">
        <f>'内訳書(入力フォーム)'!S223:U223</f>
        <v>0</v>
      </c>
      <c r="T223" s="371"/>
      <c r="U223" s="371"/>
      <c r="V223" s="37">
        <f>'内訳書(入力フォーム)'!V223</f>
        <v>0</v>
      </c>
    </row>
    <row r="224" spans="2:22" ht="21" customHeight="1">
      <c r="B224" s="375">
        <f>'内訳書(入力フォーム)'!B224:C224</f>
        <v>0</v>
      </c>
      <c r="C224" s="376"/>
      <c r="D224" s="378">
        <f>'内訳書(入力フォーム)'!D224:K224</f>
        <v>0</v>
      </c>
      <c r="E224" s="378"/>
      <c r="F224" s="378"/>
      <c r="G224" s="378"/>
      <c r="H224" s="378"/>
      <c r="I224" s="378"/>
      <c r="J224" s="378"/>
      <c r="K224" s="378"/>
      <c r="L224" s="84" t="str">
        <f t="shared" si="7"/>
        <v/>
      </c>
      <c r="M224" s="333">
        <f>'内訳書(入力フォーム)'!M224:N224</f>
        <v>0</v>
      </c>
      <c r="N224" s="333"/>
      <c r="O224" s="85">
        <f>'内訳書(入力フォーム)'!O224</f>
        <v>0</v>
      </c>
      <c r="P224" s="370">
        <f>'内訳書(入力フォーム)'!P224:R224</f>
        <v>0</v>
      </c>
      <c r="Q224" s="370"/>
      <c r="R224" s="370"/>
      <c r="S224" s="371">
        <f>'内訳書(入力フォーム)'!S224:U224</f>
        <v>0</v>
      </c>
      <c r="T224" s="371"/>
      <c r="U224" s="371"/>
      <c r="V224" s="37">
        <f>'内訳書(入力フォーム)'!V224</f>
        <v>0</v>
      </c>
    </row>
    <row r="225" spans="2:22" ht="21" customHeight="1">
      <c r="B225" s="375">
        <f>'内訳書(入力フォーム)'!B225:C225</f>
        <v>0</v>
      </c>
      <c r="C225" s="376"/>
      <c r="D225" s="378">
        <f>'内訳書(入力フォーム)'!D225:K225</f>
        <v>0</v>
      </c>
      <c r="E225" s="378"/>
      <c r="F225" s="378"/>
      <c r="G225" s="378"/>
      <c r="H225" s="378"/>
      <c r="I225" s="378"/>
      <c r="J225" s="378"/>
      <c r="K225" s="378"/>
      <c r="L225" s="84" t="str">
        <f t="shared" si="7"/>
        <v/>
      </c>
      <c r="M225" s="333">
        <f>'内訳書(入力フォーム)'!M225:N225</f>
        <v>0</v>
      </c>
      <c r="N225" s="333"/>
      <c r="O225" s="85">
        <f>'内訳書(入力フォーム)'!O225</f>
        <v>0</v>
      </c>
      <c r="P225" s="370">
        <f>'内訳書(入力フォーム)'!P225:R225</f>
        <v>0</v>
      </c>
      <c r="Q225" s="370"/>
      <c r="R225" s="370"/>
      <c r="S225" s="371">
        <f>'内訳書(入力フォーム)'!S225:U225</f>
        <v>0</v>
      </c>
      <c r="T225" s="371"/>
      <c r="U225" s="371"/>
      <c r="V225" s="37">
        <f>'内訳書(入力フォーム)'!V225</f>
        <v>0</v>
      </c>
    </row>
    <row r="226" spans="2:22" ht="21" customHeight="1">
      <c r="B226" s="375">
        <f>'内訳書(入力フォーム)'!B226:C226</f>
        <v>0</v>
      </c>
      <c r="C226" s="376"/>
      <c r="D226" s="378">
        <f>'内訳書(入力フォーム)'!D226:K226</f>
        <v>0</v>
      </c>
      <c r="E226" s="378"/>
      <c r="F226" s="378"/>
      <c r="G226" s="378"/>
      <c r="H226" s="378"/>
      <c r="I226" s="378"/>
      <c r="J226" s="378"/>
      <c r="K226" s="378"/>
      <c r="L226" s="84" t="str">
        <f t="shared" si="7"/>
        <v/>
      </c>
      <c r="M226" s="333">
        <f>'内訳書(入力フォーム)'!M226:N226</f>
        <v>0</v>
      </c>
      <c r="N226" s="333"/>
      <c r="O226" s="85">
        <f>'内訳書(入力フォーム)'!O226</f>
        <v>0</v>
      </c>
      <c r="P226" s="370">
        <f>'内訳書(入力フォーム)'!P226:R226</f>
        <v>0</v>
      </c>
      <c r="Q226" s="370"/>
      <c r="R226" s="370"/>
      <c r="S226" s="371">
        <f>'内訳書(入力フォーム)'!S226:U226</f>
        <v>0</v>
      </c>
      <c r="T226" s="371"/>
      <c r="U226" s="371"/>
      <c r="V226" s="37">
        <f>'内訳書(入力フォーム)'!V226</f>
        <v>0</v>
      </c>
    </row>
    <row r="227" spans="2:22" ht="21" customHeight="1">
      <c r="B227" s="375">
        <f>'内訳書(入力フォーム)'!B227:C227</f>
        <v>0</v>
      </c>
      <c r="C227" s="376"/>
      <c r="D227" s="378">
        <f>'内訳書(入力フォーム)'!D227:K227</f>
        <v>0</v>
      </c>
      <c r="E227" s="378"/>
      <c r="F227" s="378"/>
      <c r="G227" s="378"/>
      <c r="H227" s="378"/>
      <c r="I227" s="378"/>
      <c r="J227" s="378"/>
      <c r="K227" s="378"/>
      <c r="L227" s="84" t="str">
        <f t="shared" si="7"/>
        <v/>
      </c>
      <c r="M227" s="333">
        <f>'内訳書(入力フォーム)'!M227:N227</f>
        <v>0</v>
      </c>
      <c r="N227" s="333"/>
      <c r="O227" s="85">
        <f>'内訳書(入力フォーム)'!O227</f>
        <v>0</v>
      </c>
      <c r="P227" s="370">
        <f>'内訳書(入力フォーム)'!P227:R227</f>
        <v>0</v>
      </c>
      <c r="Q227" s="370"/>
      <c r="R227" s="370"/>
      <c r="S227" s="371">
        <f>'内訳書(入力フォーム)'!S227:U227</f>
        <v>0</v>
      </c>
      <c r="T227" s="371"/>
      <c r="U227" s="371"/>
      <c r="V227" s="37">
        <f>'内訳書(入力フォーム)'!V227</f>
        <v>0</v>
      </c>
    </row>
    <row r="228" spans="2:22" ht="21" customHeight="1">
      <c r="B228" s="386">
        <f>'内訳書(入力フォーム)'!B228:C228</f>
        <v>0</v>
      </c>
      <c r="C228" s="387"/>
      <c r="D228" s="388">
        <f>'内訳書(入力フォーム)'!D228:K228</f>
        <v>0</v>
      </c>
      <c r="E228" s="388"/>
      <c r="F228" s="388"/>
      <c r="G228" s="388"/>
      <c r="H228" s="388"/>
      <c r="I228" s="388"/>
      <c r="J228" s="388"/>
      <c r="K228" s="388"/>
      <c r="L228" s="86" t="str">
        <f t="shared" si="7"/>
        <v/>
      </c>
      <c r="M228" s="379">
        <f>'内訳書(入力フォーム)'!M228:N228</f>
        <v>0</v>
      </c>
      <c r="N228" s="379"/>
      <c r="O228" s="87">
        <f>'内訳書(入力フォーム)'!O228</f>
        <v>0</v>
      </c>
      <c r="P228" s="380">
        <f>'内訳書(入力フォーム)'!P228:R228</f>
        <v>0</v>
      </c>
      <c r="Q228" s="380"/>
      <c r="R228" s="380"/>
      <c r="S228" s="381">
        <f>'内訳書(入力フォーム)'!S228:U228</f>
        <v>0</v>
      </c>
      <c r="T228" s="381"/>
      <c r="U228" s="381"/>
      <c r="V228" s="88">
        <f>'内訳書(入力フォーム)'!V228</f>
        <v>0</v>
      </c>
    </row>
    <row r="229" spans="2:22" ht="21" customHeight="1">
      <c r="B229" s="72"/>
      <c r="C229" s="17"/>
      <c r="D229" s="17"/>
      <c r="E229" s="17"/>
      <c r="F229" s="17"/>
      <c r="G229" s="89"/>
      <c r="H229" s="89"/>
      <c r="I229" s="89"/>
      <c r="J229" s="89"/>
      <c r="K229" s="89"/>
      <c r="L229" s="89"/>
      <c r="M229" s="17"/>
      <c r="N229" s="17"/>
      <c r="O229" s="272" t="s">
        <v>5</v>
      </c>
      <c r="P229" s="272"/>
      <c r="Q229" s="272"/>
      <c r="R229" s="17"/>
      <c r="S229" s="285">
        <f>SUM(R209:U228)</f>
        <v>0</v>
      </c>
      <c r="T229" s="286"/>
      <c r="U229" s="286"/>
      <c r="V229" s="73"/>
    </row>
    <row r="230" spans="2:22" ht="21" customHeight="1">
      <c r="B230" s="74"/>
      <c r="C230" s="75"/>
      <c r="D230" s="76"/>
      <c r="E230" s="75"/>
      <c r="F230" s="75"/>
      <c r="G230" s="100"/>
      <c r="H230" s="100"/>
      <c r="I230" s="100"/>
      <c r="J230" s="100"/>
      <c r="K230" s="100"/>
      <c r="L230" s="100"/>
      <c r="M230" s="75"/>
      <c r="N230" s="75"/>
      <c r="O230" s="382" t="s">
        <v>7</v>
      </c>
      <c r="P230" s="382"/>
      <c r="Q230" s="382"/>
      <c r="R230" s="75"/>
      <c r="S230" s="383">
        <f>S182+S229</f>
        <v>0</v>
      </c>
      <c r="T230" s="384"/>
      <c r="U230" s="384"/>
      <c r="V230" s="77"/>
    </row>
    <row r="231" spans="2:22" ht="6" customHeight="1"/>
    <row r="232" spans="2:22" s="32" customFormat="1" ht="13.5" customHeight="1">
      <c r="I232" s="33" t="s">
        <v>32</v>
      </c>
      <c r="L232" s="33" t="s">
        <v>33</v>
      </c>
      <c r="M232" s="385">
        <f>SUMIF($V$209:$V$228,10,$S$209:$U$228)</f>
        <v>0</v>
      </c>
      <c r="N232" s="385"/>
      <c r="O232" s="385"/>
      <c r="P232" s="298" t="s">
        <v>78</v>
      </c>
      <c r="Q232" s="298"/>
      <c r="R232" s="195">
        <f>R184+M232</f>
        <v>0</v>
      </c>
      <c r="S232" s="195"/>
      <c r="T232" s="195"/>
      <c r="U232" s="32" t="s">
        <v>31</v>
      </c>
      <c r="V232" s="70"/>
    </row>
    <row r="233" spans="2:22" s="32" customFormat="1" ht="13.5" customHeight="1">
      <c r="I233" s="33" t="s">
        <v>32</v>
      </c>
      <c r="L233" s="33" t="s">
        <v>34</v>
      </c>
      <c r="M233" s="385">
        <f>SUMIF($V$209:$V$228,8,$S$209:$U$228)</f>
        <v>0</v>
      </c>
      <c r="N233" s="385"/>
      <c r="O233" s="385"/>
      <c r="P233" s="298" t="s">
        <v>78</v>
      </c>
      <c r="Q233" s="298"/>
      <c r="R233" s="195">
        <f t="shared" ref="R233:R234" si="8">R185+M233</f>
        <v>0</v>
      </c>
      <c r="S233" s="195"/>
      <c r="T233" s="195"/>
      <c r="U233" s="32" t="s">
        <v>31</v>
      </c>
      <c r="V233" s="70"/>
    </row>
    <row r="234" spans="2:22" s="32" customFormat="1" ht="13.5" customHeight="1">
      <c r="I234" s="33" t="s">
        <v>32</v>
      </c>
      <c r="L234" s="33" t="s">
        <v>35</v>
      </c>
      <c r="M234" s="385">
        <f>SUMIF($V$209:$V$228,"非",$S$209:$U$228)</f>
        <v>0</v>
      </c>
      <c r="N234" s="385"/>
      <c r="O234" s="385"/>
      <c r="P234" s="298" t="s">
        <v>78</v>
      </c>
      <c r="Q234" s="298"/>
      <c r="R234" s="195">
        <f t="shared" si="8"/>
        <v>0</v>
      </c>
      <c r="S234" s="195"/>
      <c r="T234" s="195"/>
      <c r="U234" s="32" t="s">
        <v>31</v>
      </c>
      <c r="V234" s="70"/>
    </row>
    <row r="235" spans="2:22" ht="6" customHeight="1"/>
  </sheetData>
  <sheetProtection algorithmName="SHA-512" hashValue="d3mdSqlWrHYrS4379q0U9L261JtL8LnBzNCVQ5ip5Eo6UmFsPzs6Xc691/2dUgkZ3wVw2GvyCLBRcuj6glF8Rg==" saltValue="vTw4tJdtiOJHmcNz80Un9w==" spinCount="100000" sheet="1" objects="1" scenarios="1" selectLockedCells="1"/>
  <mergeCells count="689">
    <mergeCell ref="D35:K35"/>
    <mergeCell ref="D36:K36"/>
    <mergeCell ref="B31:C31"/>
    <mergeCell ref="B32:C32"/>
    <mergeCell ref="B33:C33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  <mergeCell ref="B34:C34"/>
    <mergeCell ref="B35:C35"/>
    <mergeCell ref="B27:C27"/>
    <mergeCell ref="B28:C28"/>
    <mergeCell ref="B29:C29"/>
    <mergeCell ref="B30:C30"/>
    <mergeCell ref="D31:K31"/>
    <mergeCell ref="D32:K32"/>
    <mergeCell ref="D33:K33"/>
    <mergeCell ref="D34:K34"/>
    <mergeCell ref="B220:C220"/>
    <mergeCell ref="D220:K220"/>
    <mergeCell ref="B221:C221"/>
    <mergeCell ref="A9:B11"/>
    <mergeCell ref="C11:K11"/>
    <mergeCell ref="A57:B59"/>
    <mergeCell ref="C59:K59"/>
    <mergeCell ref="D57:G57"/>
    <mergeCell ref="A105:B107"/>
    <mergeCell ref="C107:K107"/>
    <mergeCell ref="D105:G105"/>
    <mergeCell ref="A100:B100"/>
    <mergeCell ref="C100:F100"/>
    <mergeCell ref="G100:H100"/>
    <mergeCell ref="I100:L100"/>
    <mergeCell ref="A101:B101"/>
    <mergeCell ref="C101:L101"/>
    <mergeCell ref="B82:C82"/>
    <mergeCell ref="D82:K82"/>
    <mergeCell ref="B83:C83"/>
    <mergeCell ref="D83:K83"/>
    <mergeCell ref="B84:C84"/>
    <mergeCell ref="D84:K84"/>
    <mergeCell ref="B36:C36"/>
    <mergeCell ref="B228:C228"/>
    <mergeCell ref="D228:K228"/>
    <mergeCell ref="M226:N226"/>
    <mergeCell ref="B224:C224"/>
    <mergeCell ref="D224:K224"/>
    <mergeCell ref="B225:C225"/>
    <mergeCell ref="D225:K225"/>
    <mergeCell ref="B226:C226"/>
    <mergeCell ref="D226:K226"/>
    <mergeCell ref="B227:C227"/>
    <mergeCell ref="D227:K227"/>
    <mergeCell ref="R234:T234"/>
    <mergeCell ref="O230:Q230"/>
    <mergeCell ref="S230:U230"/>
    <mergeCell ref="M232:O232"/>
    <mergeCell ref="R232:T232"/>
    <mergeCell ref="M233:O233"/>
    <mergeCell ref="R233:T233"/>
    <mergeCell ref="M228:N228"/>
    <mergeCell ref="P228:R228"/>
    <mergeCell ref="S228:U228"/>
    <mergeCell ref="O229:Q229"/>
    <mergeCell ref="S229:U229"/>
    <mergeCell ref="M234:O234"/>
    <mergeCell ref="P232:Q232"/>
    <mergeCell ref="P233:Q233"/>
    <mergeCell ref="P234:Q234"/>
    <mergeCell ref="P221:R221"/>
    <mergeCell ref="S221:U221"/>
    <mergeCell ref="P226:R226"/>
    <mergeCell ref="S226:U226"/>
    <mergeCell ref="M227:N227"/>
    <mergeCell ref="P227:R227"/>
    <mergeCell ref="S227:U227"/>
    <mergeCell ref="M224:N224"/>
    <mergeCell ref="P224:R224"/>
    <mergeCell ref="S224:U224"/>
    <mergeCell ref="M225:N225"/>
    <mergeCell ref="P225:R225"/>
    <mergeCell ref="S225:U225"/>
    <mergeCell ref="M222:N222"/>
    <mergeCell ref="D221:K221"/>
    <mergeCell ref="B222:C222"/>
    <mergeCell ref="D222:K222"/>
    <mergeCell ref="B223:C223"/>
    <mergeCell ref="D223:K223"/>
    <mergeCell ref="M218:N218"/>
    <mergeCell ref="P218:R218"/>
    <mergeCell ref="S218:U218"/>
    <mergeCell ref="M219:N219"/>
    <mergeCell ref="P219:R219"/>
    <mergeCell ref="S219:U219"/>
    <mergeCell ref="B218:C218"/>
    <mergeCell ref="D218:K218"/>
    <mergeCell ref="B219:C219"/>
    <mergeCell ref="D219:K219"/>
    <mergeCell ref="P222:R222"/>
    <mergeCell ref="S222:U222"/>
    <mergeCell ref="M223:N223"/>
    <mergeCell ref="P223:R223"/>
    <mergeCell ref="S223:U223"/>
    <mergeCell ref="M220:N220"/>
    <mergeCell ref="P220:R220"/>
    <mergeCell ref="S220:U220"/>
    <mergeCell ref="M221:N221"/>
    <mergeCell ref="M217:N217"/>
    <mergeCell ref="P217:R217"/>
    <mergeCell ref="S217:U217"/>
    <mergeCell ref="B216:C216"/>
    <mergeCell ref="D216:K216"/>
    <mergeCell ref="B217:C217"/>
    <mergeCell ref="D217:K217"/>
    <mergeCell ref="B213:C213"/>
    <mergeCell ref="D213:K213"/>
    <mergeCell ref="B214:C214"/>
    <mergeCell ref="D214:K214"/>
    <mergeCell ref="B215:C215"/>
    <mergeCell ref="D215:K215"/>
    <mergeCell ref="M215:N215"/>
    <mergeCell ref="P215:R215"/>
    <mergeCell ref="S215:U215"/>
    <mergeCell ref="M214:N214"/>
    <mergeCell ref="P214:R214"/>
    <mergeCell ref="S214:U214"/>
    <mergeCell ref="M213:N213"/>
    <mergeCell ref="P213:R213"/>
    <mergeCell ref="S213:U213"/>
    <mergeCell ref="S208:U208"/>
    <mergeCell ref="M209:N209"/>
    <mergeCell ref="P209:R209"/>
    <mergeCell ref="S209:U209"/>
    <mergeCell ref="M216:N216"/>
    <mergeCell ref="P216:R216"/>
    <mergeCell ref="S216:U216"/>
    <mergeCell ref="B212:C212"/>
    <mergeCell ref="D212:K212"/>
    <mergeCell ref="S210:U210"/>
    <mergeCell ref="M211:N211"/>
    <mergeCell ref="P211:R211"/>
    <mergeCell ref="S211:U211"/>
    <mergeCell ref="B210:C210"/>
    <mergeCell ref="D210:K210"/>
    <mergeCell ref="B211:C211"/>
    <mergeCell ref="D211:K211"/>
    <mergeCell ref="M212:N212"/>
    <mergeCell ref="P212:R212"/>
    <mergeCell ref="S212:U212"/>
    <mergeCell ref="A197:B197"/>
    <mergeCell ref="C197:L197"/>
    <mergeCell ref="M210:N210"/>
    <mergeCell ref="P210:R210"/>
    <mergeCell ref="A204:B204"/>
    <mergeCell ref="C204:J204"/>
    <mergeCell ref="A205:B205"/>
    <mergeCell ref="C205:J205"/>
    <mergeCell ref="A206:B206"/>
    <mergeCell ref="C206:J206"/>
    <mergeCell ref="C202:K202"/>
    <mergeCell ref="A201:B203"/>
    <mergeCell ref="C203:K203"/>
    <mergeCell ref="D201:G201"/>
    <mergeCell ref="M208:N208"/>
    <mergeCell ref="P208:R208"/>
    <mergeCell ref="B208:C208"/>
    <mergeCell ref="D208:K208"/>
    <mergeCell ref="B209:C209"/>
    <mergeCell ref="D209:K209"/>
    <mergeCell ref="E193:K194"/>
    <mergeCell ref="O182:Q182"/>
    <mergeCell ref="S182:U182"/>
    <mergeCell ref="M184:O184"/>
    <mergeCell ref="R184:T184"/>
    <mergeCell ref="M185:O185"/>
    <mergeCell ref="R185:T185"/>
    <mergeCell ref="A196:B196"/>
    <mergeCell ref="C196:F196"/>
    <mergeCell ref="G196:H196"/>
    <mergeCell ref="I196:L196"/>
    <mergeCell ref="M186:O186"/>
    <mergeCell ref="O181:Q181"/>
    <mergeCell ref="S181:U181"/>
    <mergeCell ref="M178:N178"/>
    <mergeCell ref="P178:R178"/>
    <mergeCell ref="S178:U178"/>
    <mergeCell ref="M179:N179"/>
    <mergeCell ref="P179:R179"/>
    <mergeCell ref="S179:U179"/>
    <mergeCell ref="R186:T186"/>
    <mergeCell ref="M180:N180"/>
    <mergeCell ref="P184:Q184"/>
    <mergeCell ref="P185:Q185"/>
    <mergeCell ref="P186:Q186"/>
    <mergeCell ref="B178:C178"/>
    <mergeCell ref="D178:K178"/>
    <mergeCell ref="B179:C179"/>
    <mergeCell ref="D179:K179"/>
    <mergeCell ref="B180:C180"/>
    <mergeCell ref="D180:K180"/>
    <mergeCell ref="P176:R176"/>
    <mergeCell ref="S176:U176"/>
    <mergeCell ref="M177:N177"/>
    <mergeCell ref="P177:R177"/>
    <mergeCell ref="S177:U177"/>
    <mergeCell ref="B176:C176"/>
    <mergeCell ref="D176:K176"/>
    <mergeCell ref="B177:C177"/>
    <mergeCell ref="D177:K177"/>
    <mergeCell ref="P180:R180"/>
    <mergeCell ref="S180:U180"/>
    <mergeCell ref="M176:N176"/>
    <mergeCell ref="M174:N174"/>
    <mergeCell ref="P174:R174"/>
    <mergeCell ref="S174:U174"/>
    <mergeCell ref="M175:N175"/>
    <mergeCell ref="P175:R175"/>
    <mergeCell ref="S175:U175"/>
    <mergeCell ref="B174:C174"/>
    <mergeCell ref="D174:K174"/>
    <mergeCell ref="B175:C175"/>
    <mergeCell ref="D175:K175"/>
    <mergeCell ref="S172:U172"/>
    <mergeCell ref="M173:N173"/>
    <mergeCell ref="P173:R173"/>
    <mergeCell ref="S173:U173"/>
    <mergeCell ref="M170:N170"/>
    <mergeCell ref="P170:R170"/>
    <mergeCell ref="S170:U170"/>
    <mergeCell ref="M171:N171"/>
    <mergeCell ref="P171:R171"/>
    <mergeCell ref="S171:U171"/>
    <mergeCell ref="M172:N172"/>
    <mergeCell ref="B170:C170"/>
    <mergeCell ref="D170:K170"/>
    <mergeCell ref="B171:C171"/>
    <mergeCell ref="D171:K171"/>
    <mergeCell ref="B172:C172"/>
    <mergeCell ref="D172:K172"/>
    <mergeCell ref="B173:C173"/>
    <mergeCell ref="D173:K173"/>
    <mergeCell ref="P168:R168"/>
    <mergeCell ref="P172:R172"/>
    <mergeCell ref="M168:N168"/>
    <mergeCell ref="S168:U168"/>
    <mergeCell ref="M169:N169"/>
    <mergeCell ref="P169:R169"/>
    <mergeCell ref="S169:U169"/>
    <mergeCell ref="M166:N166"/>
    <mergeCell ref="P166:R166"/>
    <mergeCell ref="S166:U166"/>
    <mergeCell ref="M167:N167"/>
    <mergeCell ref="P167:R167"/>
    <mergeCell ref="S167:U167"/>
    <mergeCell ref="B166:C166"/>
    <mergeCell ref="D166:K166"/>
    <mergeCell ref="B167:C167"/>
    <mergeCell ref="D167:K167"/>
    <mergeCell ref="B168:C168"/>
    <mergeCell ref="D168:K168"/>
    <mergeCell ref="B169:C169"/>
    <mergeCell ref="D169:K169"/>
    <mergeCell ref="M164:N164"/>
    <mergeCell ref="P164:R164"/>
    <mergeCell ref="S164:U164"/>
    <mergeCell ref="M165:N165"/>
    <mergeCell ref="P165:R165"/>
    <mergeCell ref="S165:U165"/>
    <mergeCell ref="M162:N162"/>
    <mergeCell ref="P162:R162"/>
    <mergeCell ref="S162:U162"/>
    <mergeCell ref="M163:N163"/>
    <mergeCell ref="P163:R163"/>
    <mergeCell ref="S163:U163"/>
    <mergeCell ref="B162:C162"/>
    <mergeCell ref="D162:K162"/>
    <mergeCell ref="B163:C163"/>
    <mergeCell ref="D163:K163"/>
    <mergeCell ref="B164:C164"/>
    <mergeCell ref="D164:K164"/>
    <mergeCell ref="B165:C165"/>
    <mergeCell ref="D165:K165"/>
    <mergeCell ref="M160:N160"/>
    <mergeCell ref="P160:R160"/>
    <mergeCell ref="S160:U160"/>
    <mergeCell ref="M161:N161"/>
    <mergeCell ref="P161:R161"/>
    <mergeCell ref="S161:U161"/>
    <mergeCell ref="A156:B156"/>
    <mergeCell ref="C156:J156"/>
    <mergeCell ref="A157:B157"/>
    <mergeCell ref="C157:J157"/>
    <mergeCell ref="A158:B158"/>
    <mergeCell ref="C158:J158"/>
    <mergeCell ref="B160:C160"/>
    <mergeCell ref="D160:K160"/>
    <mergeCell ref="B161:C161"/>
    <mergeCell ref="D161:K161"/>
    <mergeCell ref="C154:K154"/>
    <mergeCell ref="M138:O138"/>
    <mergeCell ref="R138:T138"/>
    <mergeCell ref="E145:K146"/>
    <mergeCell ref="A148:B148"/>
    <mergeCell ref="C148:F148"/>
    <mergeCell ref="G148:H148"/>
    <mergeCell ref="I148:L148"/>
    <mergeCell ref="A149:B149"/>
    <mergeCell ref="C149:L149"/>
    <mergeCell ref="A153:B155"/>
    <mergeCell ref="C155:K155"/>
    <mergeCell ref="D153:G153"/>
    <mergeCell ref="P138:Q138"/>
    <mergeCell ref="O134:Q134"/>
    <mergeCell ref="S134:U134"/>
    <mergeCell ref="M136:O136"/>
    <mergeCell ref="R136:T136"/>
    <mergeCell ref="M137:O137"/>
    <mergeCell ref="R137:T137"/>
    <mergeCell ref="M132:N132"/>
    <mergeCell ref="P132:R132"/>
    <mergeCell ref="S132:U132"/>
    <mergeCell ref="O133:Q133"/>
    <mergeCell ref="S133:U133"/>
    <mergeCell ref="P136:Q136"/>
    <mergeCell ref="P137:Q137"/>
    <mergeCell ref="B132:C132"/>
    <mergeCell ref="D132:K132"/>
    <mergeCell ref="M130:N130"/>
    <mergeCell ref="P130:R130"/>
    <mergeCell ref="S130:U130"/>
    <mergeCell ref="M131:N131"/>
    <mergeCell ref="P131:R131"/>
    <mergeCell ref="S131:U131"/>
    <mergeCell ref="M128:N128"/>
    <mergeCell ref="P128:R128"/>
    <mergeCell ref="S128:U128"/>
    <mergeCell ref="M129:N129"/>
    <mergeCell ref="P129:R129"/>
    <mergeCell ref="S129:U129"/>
    <mergeCell ref="B128:C128"/>
    <mergeCell ref="D128:K128"/>
    <mergeCell ref="B129:C129"/>
    <mergeCell ref="D129:K129"/>
    <mergeCell ref="B130:C130"/>
    <mergeCell ref="D130:K130"/>
    <mergeCell ref="B131:C131"/>
    <mergeCell ref="D131:K131"/>
    <mergeCell ref="P126:R126"/>
    <mergeCell ref="S126:U126"/>
    <mergeCell ref="M127:N127"/>
    <mergeCell ref="P127:R127"/>
    <mergeCell ref="S127:U127"/>
    <mergeCell ref="M124:N124"/>
    <mergeCell ref="P124:R124"/>
    <mergeCell ref="S124:U124"/>
    <mergeCell ref="M125:N125"/>
    <mergeCell ref="P125:R125"/>
    <mergeCell ref="S125:U125"/>
    <mergeCell ref="B124:C124"/>
    <mergeCell ref="D124:K124"/>
    <mergeCell ref="B125:C125"/>
    <mergeCell ref="D125:K125"/>
    <mergeCell ref="B126:C126"/>
    <mergeCell ref="D126:K126"/>
    <mergeCell ref="B127:C127"/>
    <mergeCell ref="D127:K127"/>
    <mergeCell ref="M122:N122"/>
    <mergeCell ref="M126:N126"/>
    <mergeCell ref="B122:C122"/>
    <mergeCell ref="D122:K122"/>
    <mergeCell ref="B123:C123"/>
    <mergeCell ref="D123:K123"/>
    <mergeCell ref="P122:R122"/>
    <mergeCell ref="S122:U122"/>
    <mergeCell ref="M123:N123"/>
    <mergeCell ref="P123:R123"/>
    <mergeCell ref="S123:U123"/>
    <mergeCell ref="M120:N120"/>
    <mergeCell ref="P120:R120"/>
    <mergeCell ref="S120:U120"/>
    <mergeCell ref="M121:N121"/>
    <mergeCell ref="P121:R121"/>
    <mergeCell ref="S121:U121"/>
    <mergeCell ref="P116:R116"/>
    <mergeCell ref="S116:U116"/>
    <mergeCell ref="M117:N117"/>
    <mergeCell ref="P117:R117"/>
    <mergeCell ref="S117:U117"/>
    <mergeCell ref="B120:C120"/>
    <mergeCell ref="D120:K120"/>
    <mergeCell ref="B121:C121"/>
    <mergeCell ref="D121:K121"/>
    <mergeCell ref="B116:C116"/>
    <mergeCell ref="D116:K116"/>
    <mergeCell ref="B117:C117"/>
    <mergeCell ref="D117:K117"/>
    <mergeCell ref="B118:C118"/>
    <mergeCell ref="D118:K118"/>
    <mergeCell ref="B119:C119"/>
    <mergeCell ref="D119:K119"/>
    <mergeCell ref="P118:R118"/>
    <mergeCell ref="S118:U118"/>
    <mergeCell ref="M119:N119"/>
    <mergeCell ref="P119:R119"/>
    <mergeCell ref="S119:U119"/>
    <mergeCell ref="M116:N116"/>
    <mergeCell ref="M118:N118"/>
    <mergeCell ref="S114:U114"/>
    <mergeCell ref="M115:N115"/>
    <mergeCell ref="P115:R115"/>
    <mergeCell ref="S115:U115"/>
    <mergeCell ref="B114:C114"/>
    <mergeCell ref="D114:K114"/>
    <mergeCell ref="B115:C115"/>
    <mergeCell ref="D115:K115"/>
    <mergeCell ref="M114:N114"/>
    <mergeCell ref="P114:R114"/>
    <mergeCell ref="A109:B109"/>
    <mergeCell ref="C109:J109"/>
    <mergeCell ref="A110:B110"/>
    <mergeCell ref="C110:J110"/>
    <mergeCell ref="C106:K106"/>
    <mergeCell ref="M112:N112"/>
    <mergeCell ref="P112:R112"/>
    <mergeCell ref="S112:U112"/>
    <mergeCell ref="M113:N113"/>
    <mergeCell ref="P113:R113"/>
    <mergeCell ref="S113:U113"/>
    <mergeCell ref="B112:C112"/>
    <mergeCell ref="D112:K112"/>
    <mergeCell ref="B113:C113"/>
    <mergeCell ref="D113:K113"/>
    <mergeCell ref="R90:T90"/>
    <mergeCell ref="E97:K98"/>
    <mergeCell ref="O86:Q86"/>
    <mergeCell ref="S86:U86"/>
    <mergeCell ref="M88:O88"/>
    <mergeCell ref="R88:T88"/>
    <mergeCell ref="M89:O89"/>
    <mergeCell ref="R89:T89"/>
    <mergeCell ref="A108:B108"/>
    <mergeCell ref="C108:J108"/>
    <mergeCell ref="M90:O90"/>
    <mergeCell ref="P88:Q88"/>
    <mergeCell ref="P89:Q89"/>
    <mergeCell ref="P90:Q90"/>
    <mergeCell ref="P84:R84"/>
    <mergeCell ref="S84:U84"/>
    <mergeCell ref="O85:Q85"/>
    <mergeCell ref="S85:U85"/>
    <mergeCell ref="M82:N82"/>
    <mergeCell ref="P82:R82"/>
    <mergeCell ref="S82:U82"/>
    <mergeCell ref="M83:N83"/>
    <mergeCell ref="P83:R83"/>
    <mergeCell ref="S83:U83"/>
    <mergeCell ref="M84:N84"/>
    <mergeCell ref="P80:R80"/>
    <mergeCell ref="S80:U80"/>
    <mergeCell ref="M81:N81"/>
    <mergeCell ref="P81:R81"/>
    <mergeCell ref="S81:U81"/>
    <mergeCell ref="M78:N78"/>
    <mergeCell ref="P78:R78"/>
    <mergeCell ref="S78:U78"/>
    <mergeCell ref="M79:N79"/>
    <mergeCell ref="P79:R79"/>
    <mergeCell ref="S79:U79"/>
    <mergeCell ref="M80:N80"/>
    <mergeCell ref="B78:C78"/>
    <mergeCell ref="D78:K78"/>
    <mergeCell ref="B79:C79"/>
    <mergeCell ref="D79:K79"/>
    <mergeCell ref="B80:C80"/>
    <mergeCell ref="D80:K80"/>
    <mergeCell ref="B81:C81"/>
    <mergeCell ref="D81:K81"/>
    <mergeCell ref="M76:N76"/>
    <mergeCell ref="P76:R76"/>
    <mergeCell ref="S76:U76"/>
    <mergeCell ref="M77:N77"/>
    <mergeCell ref="P77:R77"/>
    <mergeCell ref="S77:U77"/>
    <mergeCell ref="M74:N74"/>
    <mergeCell ref="P74:R74"/>
    <mergeCell ref="S74:U74"/>
    <mergeCell ref="M75:N75"/>
    <mergeCell ref="P75:R75"/>
    <mergeCell ref="S75:U75"/>
    <mergeCell ref="B74:C74"/>
    <mergeCell ref="D74:K74"/>
    <mergeCell ref="B75:C75"/>
    <mergeCell ref="D75:K75"/>
    <mergeCell ref="B76:C76"/>
    <mergeCell ref="D76:K76"/>
    <mergeCell ref="B77:C77"/>
    <mergeCell ref="D77:K77"/>
    <mergeCell ref="M72:N72"/>
    <mergeCell ref="P72:R72"/>
    <mergeCell ref="S72:U72"/>
    <mergeCell ref="M73:N73"/>
    <mergeCell ref="P73:R73"/>
    <mergeCell ref="S73:U73"/>
    <mergeCell ref="M70:N70"/>
    <mergeCell ref="P70:R70"/>
    <mergeCell ref="S70:U70"/>
    <mergeCell ref="M71:N71"/>
    <mergeCell ref="P71:R71"/>
    <mergeCell ref="S71:U71"/>
    <mergeCell ref="B70:C70"/>
    <mergeCell ref="D70:K70"/>
    <mergeCell ref="B71:C71"/>
    <mergeCell ref="D71:K71"/>
    <mergeCell ref="B72:C72"/>
    <mergeCell ref="D72:K72"/>
    <mergeCell ref="B73:C73"/>
    <mergeCell ref="D73:K73"/>
    <mergeCell ref="M68:N68"/>
    <mergeCell ref="P68:R68"/>
    <mergeCell ref="S68:U68"/>
    <mergeCell ref="M69:N69"/>
    <mergeCell ref="P69:R69"/>
    <mergeCell ref="S69:U69"/>
    <mergeCell ref="M66:N66"/>
    <mergeCell ref="P66:R66"/>
    <mergeCell ref="S66:U66"/>
    <mergeCell ref="M67:N67"/>
    <mergeCell ref="P67:R67"/>
    <mergeCell ref="S67:U67"/>
    <mergeCell ref="B66:C66"/>
    <mergeCell ref="D66:K66"/>
    <mergeCell ref="B67:C67"/>
    <mergeCell ref="D67:K67"/>
    <mergeCell ref="B68:C68"/>
    <mergeCell ref="D68:K68"/>
    <mergeCell ref="B69:C69"/>
    <mergeCell ref="D69:K69"/>
    <mergeCell ref="M64:N64"/>
    <mergeCell ref="M65:N65"/>
    <mergeCell ref="A60:B60"/>
    <mergeCell ref="C60:J60"/>
    <mergeCell ref="A61:B61"/>
    <mergeCell ref="C61:J61"/>
    <mergeCell ref="A62:B62"/>
    <mergeCell ref="C62:J62"/>
    <mergeCell ref="B64:C64"/>
    <mergeCell ref="D64:K64"/>
    <mergeCell ref="B65:C65"/>
    <mergeCell ref="D65:K65"/>
    <mergeCell ref="C58:K58"/>
    <mergeCell ref="R41:T41"/>
    <mergeCell ref="R42:T42"/>
    <mergeCell ref="E49:K50"/>
    <mergeCell ref="I52:L52"/>
    <mergeCell ref="P64:R64"/>
    <mergeCell ref="S64:U64"/>
    <mergeCell ref="P65:R65"/>
    <mergeCell ref="S65:U65"/>
    <mergeCell ref="A53:B53"/>
    <mergeCell ref="C53:L53"/>
    <mergeCell ref="A52:B52"/>
    <mergeCell ref="C52:F52"/>
    <mergeCell ref="G52:H52"/>
    <mergeCell ref="O37:Q37"/>
    <mergeCell ref="S37:U37"/>
    <mergeCell ref="O38:Q38"/>
    <mergeCell ref="S38:U38"/>
    <mergeCell ref="R40:T40"/>
    <mergeCell ref="M36:N36"/>
    <mergeCell ref="P36:R36"/>
    <mergeCell ref="S36:U36"/>
    <mergeCell ref="M31:N31"/>
    <mergeCell ref="P31:R31"/>
    <mergeCell ref="S31:U31"/>
    <mergeCell ref="M32:N32"/>
    <mergeCell ref="P32:R32"/>
    <mergeCell ref="S32:U32"/>
    <mergeCell ref="M35:N35"/>
    <mergeCell ref="P35:R35"/>
    <mergeCell ref="S35:U35"/>
    <mergeCell ref="M33:N33"/>
    <mergeCell ref="P33:R33"/>
    <mergeCell ref="S33:U33"/>
    <mergeCell ref="M34:N34"/>
    <mergeCell ref="P34:R34"/>
    <mergeCell ref="S34:U34"/>
    <mergeCell ref="M29:N29"/>
    <mergeCell ref="P29:R29"/>
    <mergeCell ref="S29:U29"/>
    <mergeCell ref="M30:N30"/>
    <mergeCell ref="P30:R30"/>
    <mergeCell ref="S30:U30"/>
    <mergeCell ref="M27:N27"/>
    <mergeCell ref="P27:R27"/>
    <mergeCell ref="S27:U27"/>
    <mergeCell ref="M28:N28"/>
    <mergeCell ref="P28:R28"/>
    <mergeCell ref="S28:U28"/>
    <mergeCell ref="B23:C23"/>
    <mergeCell ref="B24:C24"/>
    <mergeCell ref="B25:C25"/>
    <mergeCell ref="B26:C26"/>
    <mergeCell ref="M21:N21"/>
    <mergeCell ref="P21:R21"/>
    <mergeCell ref="S21:U21"/>
    <mergeCell ref="M22:N22"/>
    <mergeCell ref="P22:R22"/>
    <mergeCell ref="S22:U22"/>
    <mergeCell ref="B22:C22"/>
    <mergeCell ref="M25:N25"/>
    <mergeCell ref="P25:R25"/>
    <mergeCell ref="S25:U25"/>
    <mergeCell ref="M26:N26"/>
    <mergeCell ref="P26:R26"/>
    <mergeCell ref="S26:U26"/>
    <mergeCell ref="M23:N23"/>
    <mergeCell ref="P23:R23"/>
    <mergeCell ref="S23:U23"/>
    <mergeCell ref="M24:N24"/>
    <mergeCell ref="P24:R24"/>
    <mergeCell ref="S24:U24"/>
    <mergeCell ref="D21:K21"/>
    <mergeCell ref="M19:N19"/>
    <mergeCell ref="P19:R19"/>
    <mergeCell ref="S19:U19"/>
    <mergeCell ref="M20:N20"/>
    <mergeCell ref="P20:R20"/>
    <mergeCell ref="S20:U20"/>
    <mergeCell ref="B19:C19"/>
    <mergeCell ref="B20:C20"/>
    <mergeCell ref="B21:C21"/>
    <mergeCell ref="D19:K19"/>
    <mergeCell ref="D20:K20"/>
    <mergeCell ref="M17:N17"/>
    <mergeCell ref="P17:R17"/>
    <mergeCell ref="S17:U17"/>
    <mergeCell ref="M18:N18"/>
    <mergeCell ref="P18:R18"/>
    <mergeCell ref="S18:U18"/>
    <mergeCell ref="A14:B14"/>
    <mergeCell ref="C14:J14"/>
    <mergeCell ref="M16:N16"/>
    <mergeCell ref="P16:R16"/>
    <mergeCell ref="S16:U16"/>
    <mergeCell ref="B16:C16"/>
    <mergeCell ref="B17:C17"/>
    <mergeCell ref="B18:C18"/>
    <mergeCell ref="D16:K16"/>
    <mergeCell ref="D17:K17"/>
    <mergeCell ref="D18:K18"/>
    <mergeCell ref="D9:G9"/>
    <mergeCell ref="A4:B4"/>
    <mergeCell ref="C4:F4"/>
    <mergeCell ref="G4:H4"/>
    <mergeCell ref="I4:L4"/>
    <mergeCell ref="A5:B5"/>
    <mergeCell ref="C5:L5"/>
    <mergeCell ref="A7:B8"/>
    <mergeCell ref="C7:F8"/>
    <mergeCell ref="A55:B56"/>
    <mergeCell ref="C55:F56"/>
    <mergeCell ref="A103:B104"/>
    <mergeCell ref="C103:F104"/>
    <mergeCell ref="A151:B152"/>
    <mergeCell ref="C151:F152"/>
    <mergeCell ref="A199:B200"/>
    <mergeCell ref="C199:F200"/>
    <mergeCell ref="R1:V2"/>
    <mergeCell ref="O2:P2"/>
    <mergeCell ref="R49:V50"/>
    <mergeCell ref="O50:P50"/>
    <mergeCell ref="R97:V98"/>
    <mergeCell ref="O98:P98"/>
    <mergeCell ref="R145:V146"/>
    <mergeCell ref="O146:P146"/>
    <mergeCell ref="R193:V194"/>
    <mergeCell ref="O194:P194"/>
    <mergeCell ref="C10:K10"/>
    <mergeCell ref="A12:B12"/>
    <mergeCell ref="C12:J12"/>
    <mergeCell ref="A13:B13"/>
    <mergeCell ref="C13:J13"/>
    <mergeCell ref="E1:K2"/>
  </mergeCells>
  <phoneticPr fontId="1"/>
  <conditionalFormatting sqref="A1">
    <cfRule type="cellIs" dxfId="41" priority="87" operator="equal">
      <formula>0</formula>
    </cfRule>
  </conditionalFormatting>
  <conditionalFormatting sqref="A4:A5 C4:C5">
    <cfRule type="cellIs" dxfId="40" priority="62" operator="equal">
      <formula>0</formula>
    </cfRule>
  </conditionalFormatting>
  <conditionalFormatting sqref="A7 C7">
    <cfRule type="cellIs" dxfId="39" priority="13" operator="equal">
      <formula>0</formula>
    </cfRule>
  </conditionalFormatting>
  <conditionalFormatting sqref="A49">
    <cfRule type="cellIs" dxfId="38" priority="21" operator="equal">
      <formula>0</formula>
    </cfRule>
  </conditionalFormatting>
  <conditionalFormatting sqref="A52:A53 C52:C53">
    <cfRule type="cellIs" dxfId="37" priority="42" operator="equal">
      <formula>0</formula>
    </cfRule>
  </conditionalFormatting>
  <conditionalFormatting sqref="A55">
    <cfRule type="cellIs" dxfId="36" priority="12" operator="equal">
      <formula>0</formula>
    </cfRule>
  </conditionalFormatting>
  <conditionalFormatting sqref="A97">
    <cfRule type="cellIs" dxfId="35" priority="20" operator="equal">
      <formula>0</formula>
    </cfRule>
  </conditionalFormatting>
  <conditionalFormatting sqref="A100:A101 C100:C101">
    <cfRule type="cellIs" dxfId="34" priority="37" operator="equal">
      <formula>0</formula>
    </cfRule>
  </conditionalFormatting>
  <conditionalFormatting sqref="A103">
    <cfRule type="cellIs" dxfId="33" priority="11" operator="equal">
      <formula>0</formula>
    </cfRule>
  </conditionalFormatting>
  <conditionalFormatting sqref="A145">
    <cfRule type="cellIs" dxfId="32" priority="19" operator="equal">
      <formula>0</formula>
    </cfRule>
  </conditionalFormatting>
  <conditionalFormatting sqref="A148:A149 C148:C149">
    <cfRule type="cellIs" dxfId="31" priority="32" operator="equal">
      <formula>0</formula>
    </cfRule>
  </conditionalFormatting>
  <conditionalFormatting sqref="A151">
    <cfRule type="cellIs" dxfId="30" priority="10" operator="equal">
      <formula>0</formula>
    </cfRule>
  </conditionalFormatting>
  <conditionalFormatting sqref="A193">
    <cfRule type="cellIs" dxfId="29" priority="18" operator="equal">
      <formula>0</formula>
    </cfRule>
  </conditionalFormatting>
  <conditionalFormatting sqref="A196:A197 C196:C197">
    <cfRule type="cellIs" dxfId="28" priority="27" operator="equal">
      <formula>0</formula>
    </cfRule>
  </conditionalFormatting>
  <conditionalFormatting sqref="A199 C199">
    <cfRule type="cellIs" dxfId="27" priority="9" operator="equal">
      <formula>0</formula>
    </cfRule>
  </conditionalFormatting>
  <conditionalFormatting sqref="B16:B36 D16:D36 L16:V36">
    <cfRule type="cellIs" dxfId="26" priority="5" operator="equal">
      <formula>0</formula>
    </cfRule>
  </conditionalFormatting>
  <conditionalFormatting sqref="B64:B84 D64:D84 L64:V84">
    <cfRule type="cellIs" dxfId="25" priority="4" operator="equal">
      <formula>0</formula>
    </cfRule>
  </conditionalFormatting>
  <conditionalFormatting sqref="B112:B132 D112:D132 L112:V132">
    <cfRule type="cellIs" dxfId="24" priority="3" operator="equal">
      <formula>0</formula>
    </cfRule>
  </conditionalFormatting>
  <conditionalFormatting sqref="B160:B180 D160:D180 L160:V180">
    <cfRule type="cellIs" dxfId="23" priority="2" operator="equal">
      <formula>0</formula>
    </cfRule>
  </conditionalFormatting>
  <conditionalFormatting sqref="B208:B228 D208:D228 L208:V228">
    <cfRule type="cellIs" dxfId="22" priority="1" operator="equal">
      <formula>0</formula>
    </cfRule>
  </conditionalFormatting>
  <conditionalFormatting sqref="B85:R85 T85:U85 S85:S86 V85:V86">
    <cfRule type="cellIs" dxfId="21" priority="17" operator="equal">
      <formula>0</formula>
    </cfRule>
  </conditionalFormatting>
  <conditionalFormatting sqref="B133:R133 T133:U133 S133:S134 V133:V134">
    <cfRule type="cellIs" dxfId="20" priority="16" operator="equal">
      <formula>0</formula>
    </cfRule>
  </conditionalFormatting>
  <conditionalFormatting sqref="B181:R181 T181:U181 S181:S182 V181:V182">
    <cfRule type="cellIs" dxfId="19" priority="15" operator="equal">
      <formula>0</formula>
    </cfRule>
  </conditionalFormatting>
  <conditionalFormatting sqref="B229:R229 T229:U229 S229:S230 V229:V230">
    <cfRule type="cellIs" dxfId="18" priority="14" operator="equal">
      <formula>0</formula>
    </cfRule>
  </conditionalFormatting>
  <conditionalFormatting sqref="B37:V37 S37:S38 V37:V38">
    <cfRule type="cellIs" dxfId="17" priority="123" operator="equal">
      <formula>0</formula>
    </cfRule>
  </conditionalFormatting>
  <conditionalFormatting sqref="C55">
    <cfRule type="cellIs" dxfId="16" priority="6" operator="equal">
      <formula>0</formula>
    </cfRule>
  </conditionalFormatting>
  <conditionalFormatting sqref="C103">
    <cfRule type="cellIs" dxfId="15" priority="7" operator="equal">
      <formula>0</formula>
    </cfRule>
  </conditionalFormatting>
  <conditionalFormatting sqref="C151">
    <cfRule type="cellIs" dxfId="14" priority="8" operator="equal">
      <formula>0</formula>
    </cfRule>
  </conditionalFormatting>
  <conditionalFormatting sqref="C9:F9 H9:K9 C10:K14">
    <cfRule type="cellIs" dxfId="13" priority="120" operator="equal">
      <formula>0</formula>
    </cfRule>
  </conditionalFormatting>
  <conditionalFormatting sqref="C57:F57 H57:K57">
    <cfRule type="cellIs" dxfId="12" priority="44" operator="equal">
      <formula>0</formula>
    </cfRule>
  </conditionalFormatting>
  <conditionalFormatting sqref="C105:F105 H105:K105">
    <cfRule type="cellIs" dxfId="11" priority="39" operator="equal">
      <formula>0</formula>
    </cfRule>
  </conditionalFormatting>
  <conditionalFormatting sqref="C153:F153 H153:K153">
    <cfRule type="cellIs" dxfId="10" priority="34" operator="equal">
      <formula>0</formula>
    </cfRule>
  </conditionalFormatting>
  <conditionalFormatting sqref="C201:F201 H201:K201">
    <cfRule type="cellIs" dxfId="9" priority="29" operator="equal">
      <formula>0</formula>
    </cfRule>
  </conditionalFormatting>
  <conditionalFormatting sqref="C58:K62">
    <cfRule type="cellIs" dxfId="8" priority="25" operator="equal">
      <formula>0</formula>
    </cfRule>
  </conditionalFormatting>
  <conditionalFormatting sqref="C106:K110">
    <cfRule type="cellIs" dxfId="7" priority="24" operator="equal">
      <formula>0</formula>
    </cfRule>
  </conditionalFormatting>
  <conditionalFormatting sqref="C154:K158">
    <cfRule type="cellIs" dxfId="6" priority="23" operator="equal">
      <formula>0</formula>
    </cfRule>
  </conditionalFormatting>
  <conditionalFormatting sqref="C202:K206">
    <cfRule type="cellIs" dxfId="5" priority="22" operator="equal">
      <formula>0</formula>
    </cfRule>
  </conditionalFormatting>
  <conditionalFormatting sqref="I4:L4">
    <cfRule type="cellIs" dxfId="4" priority="61" operator="equal">
      <formula>0</formula>
    </cfRule>
  </conditionalFormatting>
  <conditionalFormatting sqref="I52:L52">
    <cfRule type="cellIs" dxfId="3" priority="41" operator="equal">
      <formula>0</formula>
    </cfRule>
  </conditionalFormatting>
  <conditionalFormatting sqref="I100:L100">
    <cfRule type="cellIs" dxfId="2" priority="36" operator="equal">
      <formula>0</formula>
    </cfRule>
  </conditionalFormatting>
  <conditionalFormatting sqref="I148:L148">
    <cfRule type="cellIs" dxfId="1" priority="31" operator="equal">
      <formula>0</formula>
    </cfRule>
  </conditionalFormatting>
  <conditionalFormatting sqref="I196:L196">
    <cfRule type="cellIs" dxfId="0" priority="26" operator="equal">
      <formula>0</formula>
    </cfRule>
  </conditionalFormatting>
  <dataValidations count="1">
    <dataValidation type="list" allowBlank="1" showInputMessage="1" showErrorMessage="1" sqref="V17:V36 V65:V84 V113:V132 V161:V180 V209:V228" xr:uid="{01C7349A-7C4F-49B0-A404-69959BA64B6E}">
      <formula1>"10,8,非"</formula1>
    </dataValidation>
  </dataValidations>
  <pageMargins left="0.59055118110236227" right="0" top="0.59055118110236227" bottom="0.39370078740157483" header="0.31496062992125984" footer="0.19685039370078741"/>
  <pageSetup paperSize="9" orientation="portrait" verticalDpi="0" r:id="rId1"/>
  <headerFooter>
    <oddFooter>&amp;R&amp;"ＭＳ Ｐゴシック,標準"&amp;8 2023.11改</oddFooter>
  </headerFooter>
  <rowBreaks count="4" manualBreakCount="4">
    <brk id="48" max="16383" man="1"/>
    <brk id="96" max="16383" man="1"/>
    <brk id="144" max="16383" man="1"/>
    <brk id="192" max="16383" man="1"/>
  </rowBreaks>
  <ignoredErrors>
    <ignoredError sqref="S17:U28 P17:R31 S35:U36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60C4-B679-4890-B4EC-E7474C523EED}">
  <sheetPr>
    <tabColor theme="8" tint="0.39997558519241921"/>
  </sheetPr>
  <dimension ref="A2:Z8"/>
  <sheetViews>
    <sheetView workbookViewId="0"/>
  </sheetViews>
  <sheetFormatPr defaultColWidth="4" defaultRowHeight="13.5"/>
  <cols>
    <col min="1" max="1" width="1.25" customWidth="1"/>
    <col min="26" max="26" width="1.25" customWidth="1"/>
  </cols>
  <sheetData>
    <row r="2" spans="1:26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95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92"/>
      <c r="Z3" s="1"/>
    </row>
    <row r="4" spans="1:26">
      <c r="A4" s="1"/>
      <c r="B4" s="396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3"/>
      <c r="Z4" s="1"/>
    </row>
    <row r="5" spans="1:26">
      <c r="A5" s="1"/>
      <c r="B5" s="396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3"/>
      <c r="Z5" s="1"/>
    </row>
    <row r="6" spans="1:26">
      <c r="A6" s="1"/>
      <c r="B6" s="396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3"/>
      <c r="Z6" s="1"/>
    </row>
    <row r="7" spans="1:26">
      <c r="A7" s="1"/>
      <c r="B7" s="397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4"/>
      <c r="Z7" s="1"/>
    </row>
    <row r="8" spans="1:26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</sheetData>
  <mergeCells count="8">
    <mergeCell ref="T3:V7"/>
    <mergeCell ref="W3:Y7"/>
    <mergeCell ref="B3:D7"/>
    <mergeCell ref="E3:G7"/>
    <mergeCell ref="H3:J7"/>
    <mergeCell ref="K3:M7"/>
    <mergeCell ref="N3:P7"/>
    <mergeCell ref="Q3:S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請求書(入力フォーム)</vt:lpstr>
      <vt:lpstr>内訳書(入力フォーム)</vt:lpstr>
      <vt:lpstr>①請求書(提出用)</vt:lpstr>
      <vt:lpstr>②内訳書(提出用)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kokubo</dc:creator>
  <cp:lastModifiedBy>kokubo</cp:lastModifiedBy>
  <cp:lastPrinted>2023-11-09T02:41:56Z</cp:lastPrinted>
  <dcterms:created xsi:type="dcterms:W3CDTF">2015-12-16T00:08:06Z</dcterms:created>
  <dcterms:modified xsi:type="dcterms:W3CDTF">2023-11-15T05:36:49Z</dcterms:modified>
</cp:coreProperties>
</file>